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Мой диск\Общие документы ITBOX\Общая папка\КП\"/>
    </mc:Choice>
  </mc:AlternateContent>
  <xr:revisionPtr revIDLastSave="0" documentId="13_ncr:1_{B9BEF900-326D-405F-A401-0B43F448716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Оборудование, материалы" sheetId="2" r:id="rId1"/>
    <sheet name="Работы" sheetId="3" r:id="rId2"/>
  </sheets>
  <definedNames>
    <definedName name="USD">'Оборудование, материалы'!$F$1</definedName>
    <definedName name="USD_16.12.14">'Оборудование, материалы'!$F$1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49" i="2"/>
</calcChain>
</file>

<file path=xl/sharedStrings.xml><?xml version="1.0" encoding="utf-8"?>
<sst xmlns="http://schemas.openxmlformats.org/spreadsheetml/2006/main" count="213" uniqueCount="94">
  <si>
    <t>#</t>
  </si>
  <si>
    <t>Наименование</t>
  </si>
  <si>
    <t>Наименование работ</t>
  </si>
  <si>
    <t>Стоимость, руб.</t>
  </si>
  <si>
    <t>Производитель</t>
  </si>
  <si>
    <t>Config #</t>
  </si>
  <si>
    <t>Ед. изм.</t>
  </si>
  <si>
    <t>Кол-во</t>
  </si>
  <si>
    <t>Цена, руб.</t>
  </si>
  <si>
    <t>Сумма, руб.</t>
  </si>
  <si>
    <t>Примечание</t>
  </si>
  <si>
    <t>Разработка исполнительной документации по разделу</t>
  </si>
  <si>
    <t>шт</t>
  </si>
  <si>
    <t xml:space="preserve">   АБК, к. 314 (ЦОД)</t>
  </si>
  <si>
    <t xml:space="preserve">    АБК, к.314б (офисная часть)</t>
  </si>
  <si>
    <t xml:space="preserve">    ЗУ-1, к.215 (старая серверная)</t>
  </si>
  <si>
    <t>Структурированная кабельная система</t>
  </si>
  <si>
    <t xml:space="preserve">    АБК, к.314а (новая серверная)</t>
  </si>
  <si>
    <t>Установка телекоммуникационного шкафа 3 шт.</t>
  </si>
  <si>
    <t>Монтаж кабеля "витая пара"</t>
  </si>
  <si>
    <t>Монтаж патч-панели, маркировка патч-панели, расшивка кабеля "витая пара" на патч-панели</t>
  </si>
  <si>
    <t>Монтаж кабельного органайзера</t>
  </si>
  <si>
    <t>Монтаж полок</t>
  </si>
  <si>
    <t>Тестирование и маркировка портов</t>
  </si>
  <si>
    <t xml:space="preserve">Монтаж  кабельного канала 80х50 </t>
  </si>
  <si>
    <t>Монтаж и расключение розеток RJ-45</t>
  </si>
  <si>
    <t>Установка телекоммуникационного шкафа 1 шт.</t>
  </si>
  <si>
    <t>Hyperline</t>
  </si>
  <si>
    <t>Итого:</t>
  </si>
  <si>
    <t>Nikomax</t>
  </si>
  <si>
    <t xml:space="preserve">   ЗУ-1, к. 215 (старая серверная)</t>
  </si>
  <si>
    <t>APC</t>
  </si>
  <si>
    <t>м</t>
  </si>
  <si>
    <t>уп</t>
  </si>
  <si>
    <t>бух</t>
  </si>
  <si>
    <t>NMC-PC4UD55B-015-GY</t>
  </si>
  <si>
    <t>Коммутационный шнур неэкранированный, категории 5e, PVC, 1,5м, серый</t>
  </si>
  <si>
    <t xml:space="preserve">     Телекоммуникационный шкаф и кабельная инфраструктура</t>
  </si>
  <si>
    <t>Fome Flex Fire Block</t>
  </si>
  <si>
    <t>FOME FLEX FIRE BLOCK Pistol Foam</t>
  </si>
  <si>
    <t>Противопожарная монтажная пена EI240, 750 мл</t>
  </si>
  <si>
    <t>AR3150</t>
  </si>
  <si>
    <t>Шкаф NetShelter SX 42U 750mm Wide x 1070mm Deep Enclosure with Sides Black</t>
  </si>
  <si>
    <t>AR8442</t>
  </si>
  <si>
    <t>Вертикальный кабельный органайзер, 8 кабельных колец, 0U</t>
  </si>
  <si>
    <t>AR7580A</t>
  </si>
  <si>
    <t>Вертикальный организатор кабелей для NetShelter SX, ширина 750 мм, 42U (2 шт.)</t>
  </si>
  <si>
    <t>AR7581A</t>
  </si>
  <si>
    <t>Крышки с шарнирами для вертикального организатора кабелей NetShelter SX шириной 750 мм 42U (2 шт.)</t>
  </si>
  <si>
    <t>NMC-RP24SA2-1U-MT</t>
  </si>
  <si>
    <t>Экранированная патч-панель, 24 порта, 19, 1U, категория 6a</t>
  </si>
  <si>
    <t>NMC-RP24UD2-1U-BK</t>
  </si>
  <si>
    <t>Неэкранированная патч-панель, 24 порта, 19", 1U, категория 5e</t>
  </si>
  <si>
    <t>NMC-OP700C</t>
  </si>
  <si>
    <t>Кабельный органайзер с пластиковыми кольцами, 70мм</t>
  </si>
  <si>
    <t>SRVA-250-RAL9005</t>
  </si>
  <si>
    <t>Полка угловая с перфорацией 19 1U * 488 * 250 mm (до 25 кг) цвет черный (RAL 9005)</t>
  </si>
  <si>
    <t>TSH3L-650-RAL9004</t>
  </si>
  <si>
    <t>Полка стационарная 19", с боковым креплением, нагрузка до 20 кг</t>
  </si>
  <si>
    <t>BPV-2-RAL9005</t>
  </si>
  <si>
    <t>Фальшпанель 2U</t>
  </si>
  <si>
    <t>BPV-1-RAL9005</t>
  </si>
  <si>
    <t>Фальшпанель 1U</t>
  </si>
  <si>
    <t>NKL 4455C-IB</t>
  </si>
  <si>
    <t>Кабель NIKOLAN U/FTP, 4 пары, Кат.6a, 23 AWG, внутренний, LSZH, 500м</t>
  </si>
  <si>
    <t>WASN-150-BK-10</t>
  </si>
  <si>
    <t>Хомут для кабеля, липучка с мягкой застежкой, 150x15 мм, черный (10 шт.)</t>
  </si>
  <si>
    <t xml:space="preserve">    СКС, офисная часть к. 314</t>
  </si>
  <si>
    <t xml:space="preserve">Legrand </t>
  </si>
  <si>
    <t>Кабель-канал Legrand DLP 80x50 мм с гибкой крышкой 65мм</t>
  </si>
  <si>
    <t>Перегородка разделительная белая</t>
  </si>
  <si>
    <t>Заглушка торцевая</t>
  </si>
  <si>
    <t>Накладка на стык</t>
  </si>
  <si>
    <t>Накладка на стык крышек</t>
  </si>
  <si>
    <t>Угол внутренний для DLP</t>
  </si>
  <si>
    <t>Отвод плоский</t>
  </si>
  <si>
    <t>Угол плоский 90 градусов для кабель-каналов DLP 35x80мм и 80x50мм</t>
  </si>
  <si>
    <t>Суппорт Mosaic для кабель-каналов DLP с крышкой 65мм, 8 модулей, белый</t>
  </si>
  <si>
    <t>Розетка RJ45 (Кат.5e UTP) Mosaic 1 модуль</t>
  </si>
  <si>
    <t>NIKOMAX</t>
  </si>
  <si>
    <t>NKL 4100C-GY</t>
  </si>
  <si>
    <t>Кабель NIKOLAN U/UTP, 4 пары, Кат.5e, 24 AWG, внутренний, LSZH (305)</t>
  </si>
  <si>
    <t>NMC-PC4UD55B-030-GY</t>
  </si>
  <si>
    <t>Коммутационный шнур неэкранированный, категории 5e, PVC, 3м, серый</t>
  </si>
  <si>
    <t>Огнеза</t>
  </si>
  <si>
    <t>ПМ-110</t>
  </si>
  <si>
    <t>Муфта противопожарная</t>
  </si>
  <si>
    <t>Органайзер Vertical Cable Organizer for NetShelter VX Channel</t>
  </si>
  <si>
    <t>NMC-PC4UD55B-015-C-WT</t>
  </si>
  <si>
    <t>Шнур коммутационный 2хRJ45/8P8C, U/UTP, 4 пары, Кат.5е, LSZH, белый (1,5м)</t>
  </si>
  <si>
    <t>NMC-PC4UD55B-030-WT</t>
  </si>
  <si>
    <t>Патч-корд U/UTP, Кат.5e, RJ45-RJ45, белый, 3 м.</t>
  </si>
  <si>
    <t>Фальшпанели 2U</t>
  </si>
  <si>
    <t>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</si>
</sst>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5" formatCode="_-* #,##0.00\ _₽_-;\-* #,##0.00\ _₽_-;_-* &quot;-&quot;??\ _₽_-;_-@_-"/>
  </numFmts>
  <fonts count="5" x14ac:knownFonts="1">
    <font>
      <sz val="11"/>
      <color rgb="FF000000"/>
      <name val="Calibri"/>
    </font>
    <font>
      <sz val="10"/>
      <color rgb="FFFFFFFF"/>
      <name val="Arial"/>
      <family val="2"/>
      <charset val="204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4F4F4"/>
        <bgColor rgb="FFF4F4F4"/>
      </patternFill>
    </fill>
    <fill>
      <patternFill patternType="solid">
        <fgColor rgb="FFFF0000"/>
        <bgColor rgb="FFFFFFFF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/>
    <xf numFmtId="165" fontId="4" fillId="4" borderId="4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vertical="center" wrapText="1"/>
    </xf>
    <xf numFmtId="165" fontId="1" fillId="2" borderId="4" xfId="0" applyNumberFormat="1" applyFont="1" applyFill="1" applyBorder="1" applyAlignment="1">
      <alignment vertical="center" wrapText="1"/>
    </xf>
    <xf numFmtId="165" fontId="0" fillId="0" borderId="0" xfId="0" applyNumberFormat="1" applyFont="1" applyAlignment="1"/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2" fillId="0" borderId="3" xfId="0" applyNumberFormat="1" applyFont="1" applyBorder="1"/>
    <xf numFmtId="44" fontId="4" fillId="4" borderId="4" xfId="0" applyNumberFormat="1" applyFont="1" applyFill="1" applyBorder="1" applyAlignment="1">
      <alignment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4" fontId="4" fillId="5" borderId="3" xfId="0" applyNumberFormat="1" applyFont="1" applyFill="1" applyBorder="1" applyAlignment="1">
      <alignment horizontal="center" vertical="center" wrapText="1"/>
    </xf>
    <xf numFmtId="44" fontId="4" fillId="5" borderId="2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49"/>
  <sheetViews>
    <sheetView tabSelected="1" workbookViewId="0">
      <pane ySplit="2" topLeftCell="A3" activePane="bottomLeft" state="frozen"/>
      <selection pane="bottomLeft" activeCell="F49" sqref="F49"/>
    </sheetView>
  </sheetViews>
  <sheetFormatPr defaultColWidth="14.44140625" defaultRowHeight="15" customHeight="1" x14ac:dyDescent="0.3"/>
  <cols>
    <col min="1" max="1" width="3.44140625" customWidth="1"/>
    <col min="2" max="2" width="17.44140625" customWidth="1"/>
    <col min="3" max="3" width="13.109375" customWidth="1"/>
    <col min="4" max="4" width="76.5546875" customWidth="1"/>
    <col min="5" max="5" width="8.33203125" style="22" customWidth="1"/>
    <col min="6" max="6" width="6.6640625" style="22" customWidth="1"/>
    <col min="7" max="7" width="15.44140625" style="18" customWidth="1"/>
    <col min="8" max="8" width="15.6640625" style="18" customWidth="1"/>
    <col min="9" max="9" width="19.44140625" customWidth="1"/>
  </cols>
  <sheetData>
    <row r="1" spans="1:9" ht="30" customHeight="1" x14ac:dyDescent="0.3">
      <c r="A1" s="12" t="s">
        <v>0</v>
      </c>
      <c r="B1" s="10" t="s">
        <v>4</v>
      </c>
      <c r="C1" s="10" t="s">
        <v>5</v>
      </c>
      <c r="D1" s="10" t="s">
        <v>1</v>
      </c>
      <c r="E1" s="10" t="s">
        <v>6</v>
      </c>
      <c r="F1" s="10" t="s">
        <v>7</v>
      </c>
      <c r="G1" s="13" t="s">
        <v>8</v>
      </c>
      <c r="H1" s="13" t="s">
        <v>9</v>
      </c>
      <c r="I1" s="10" t="s">
        <v>10</v>
      </c>
    </row>
    <row r="2" spans="1:9" thickBot="1" x14ac:dyDescent="0.35">
      <c r="A2" s="11"/>
      <c r="B2" s="11"/>
      <c r="C2" s="11"/>
      <c r="D2" s="11"/>
      <c r="E2" s="21"/>
      <c r="F2" s="21"/>
      <c r="G2" s="14"/>
      <c r="H2" s="14"/>
      <c r="I2" s="11"/>
    </row>
    <row r="3" spans="1:9" thickBot="1" x14ac:dyDescent="0.35">
      <c r="A3" s="3" t="s">
        <v>16</v>
      </c>
      <c r="B3" s="5"/>
      <c r="C3" s="5"/>
      <c r="D3" s="5"/>
      <c r="E3" s="19" t="s">
        <v>12</v>
      </c>
      <c r="F3" s="19"/>
      <c r="G3" s="15"/>
      <c r="H3" s="15">
        <f t="shared" si="0"/>
        <v>0</v>
      </c>
      <c r="I3" s="5"/>
    </row>
    <row r="4" spans="1:9" ht="14.4" x14ac:dyDescent="0.3">
      <c r="A4" s="3" t="s">
        <v>13</v>
      </c>
      <c r="B4" s="5"/>
      <c r="C4" s="5"/>
      <c r="D4" s="5"/>
      <c r="E4" s="19"/>
      <c r="F4" s="19"/>
      <c r="G4" s="15"/>
      <c r="H4" s="15">
        <f t="shared" si="0"/>
        <v>0</v>
      </c>
      <c r="I4" s="5"/>
    </row>
    <row r="5" spans="1:9" ht="14.4" x14ac:dyDescent="0.3">
      <c r="A5" s="3" t="s">
        <v>37</v>
      </c>
      <c r="B5" s="5"/>
      <c r="C5" s="5"/>
      <c r="D5" s="5"/>
      <c r="E5" s="19" t="s">
        <v>12</v>
      </c>
      <c r="F5" s="19"/>
      <c r="G5" s="15"/>
      <c r="H5" s="15">
        <f t="shared" si="0"/>
        <v>0</v>
      </c>
      <c r="I5" s="5"/>
    </row>
    <row r="6" spans="1:9" ht="39.6" x14ac:dyDescent="0.3">
      <c r="A6" s="3"/>
      <c r="B6" s="5" t="s">
        <v>38</v>
      </c>
      <c r="C6" s="5" t="s">
        <v>39</v>
      </c>
      <c r="D6" s="5" t="s">
        <v>40</v>
      </c>
      <c r="E6" s="19" t="s">
        <v>12</v>
      </c>
      <c r="F6" s="19">
        <v>1</v>
      </c>
      <c r="G6" s="15">
        <v>588</v>
      </c>
      <c r="H6" s="15">
        <f t="shared" si="0"/>
        <v>588</v>
      </c>
      <c r="I6" s="5"/>
    </row>
    <row r="7" spans="1:9" ht="14.4" x14ac:dyDescent="0.3">
      <c r="A7" s="3"/>
      <c r="B7" s="5" t="s">
        <v>31</v>
      </c>
      <c r="C7" s="5" t="s">
        <v>41</v>
      </c>
      <c r="D7" s="5" t="s">
        <v>42</v>
      </c>
      <c r="E7" s="19" t="s">
        <v>12</v>
      </c>
      <c r="F7" s="19">
        <v>3</v>
      </c>
      <c r="G7" s="15">
        <v>231708</v>
      </c>
      <c r="H7" s="15">
        <f t="shared" si="0"/>
        <v>695124</v>
      </c>
      <c r="I7" s="5"/>
    </row>
    <row r="8" spans="1:9" ht="14.4" x14ac:dyDescent="0.3">
      <c r="A8" s="3"/>
      <c r="B8" s="5" t="s">
        <v>31</v>
      </c>
      <c r="C8" s="5" t="s">
        <v>43</v>
      </c>
      <c r="D8" s="5" t="s">
        <v>44</v>
      </c>
      <c r="E8" s="19" t="s">
        <v>33</v>
      </c>
      <c r="F8" s="19">
        <v>6</v>
      </c>
      <c r="G8" s="15">
        <v>14879</v>
      </c>
      <c r="H8" s="15">
        <f t="shared" si="0"/>
        <v>89274</v>
      </c>
      <c r="I8" s="5"/>
    </row>
    <row r="9" spans="1:9" ht="14.4" x14ac:dyDescent="0.3">
      <c r="A9" s="3"/>
      <c r="B9" s="5" t="s">
        <v>31</v>
      </c>
      <c r="C9" s="5" t="s">
        <v>45</v>
      </c>
      <c r="D9" s="5" t="s">
        <v>46</v>
      </c>
      <c r="E9" s="19" t="s">
        <v>33</v>
      </c>
      <c r="F9" s="19">
        <v>2</v>
      </c>
      <c r="G9" s="15">
        <v>24925</v>
      </c>
      <c r="H9" s="15">
        <f t="shared" si="0"/>
        <v>49850</v>
      </c>
      <c r="I9" s="5"/>
    </row>
    <row r="10" spans="1:9" ht="26.4" x14ac:dyDescent="0.3">
      <c r="A10" s="3"/>
      <c r="B10" s="5" t="s">
        <v>31</v>
      </c>
      <c r="C10" s="5" t="s">
        <v>47</v>
      </c>
      <c r="D10" s="5" t="s">
        <v>48</v>
      </c>
      <c r="E10" s="19" t="s">
        <v>33</v>
      </c>
      <c r="F10" s="19">
        <v>2</v>
      </c>
      <c r="G10" s="15">
        <v>10261</v>
      </c>
      <c r="H10" s="15">
        <f t="shared" si="0"/>
        <v>20522</v>
      </c>
      <c r="I10" s="5"/>
    </row>
    <row r="11" spans="1:9" ht="39.6" x14ac:dyDescent="0.3">
      <c r="A11" s="3"/>
      <c r="B11" s="5" t="s">
        <v>29</v>
      </c>
      <c r="C11" s="5" t="s">
        <v>49</v>
      </c>
      <c r="D11" s="5" t="s">
        <v>50</v>
      </c>
      <c r="E11" s="19" t="s">
        <v>12</v>
      </c>
      <c r="F11" s="19">
        <v>8</v>
      </c>
      <c r="G11" s="15">
        <v>7863</v>
      </c>
      <c r="H11" s="15">
        <f t="shared" si="0"/>
        <v>62904</v>
      </c>
      <c r="I11" s="5"/>
    </row>
    <row r="12" spans="1:9" ht="39.6" x14ac:dyDescent="0.3">
      <c r="A12" s="3"/>
      <c r="B12" s="5" t="s">
        <v>29</v>
      </c>
      <c r="C12" s="5" t="s">
        <v>51</v>
      </c>
      <c r="D12" s="5" t="s">
        <v>52</v>
      </c>
      <c r="E12" s="19" t="s">
        <v>12</v>
      </c>
      <c r="F12" s="19">
        <v>1</v>
      </c>
      <c r="G12" s="15">
        <v>2861</v>
      </c>
      <c r="H12" s="15">
        <f t="shared" si="0"/>
        <v>2861</v>
      </c>
      <c r="I12" s="5"/>
    </row>
    <row r="13" spans="1:9" ht="14.4" x14ac:dyDescent="0.3">
      <c r="A13" s="3"/>
      <c r="B13" s="5" t="s">
        <v>29</v>
      </c>
      <c r="C13" s="5" t="s">
        <v>53</v>
      </c>
      <c r="D13" s="5" t="s">
        <v>54</v>
      </c>
      <c r="E13" s="19" t="s">
        <v>12</v>
      </c>
      <c r="F13" s="19">
        <v>14</v>
      </c>
      <c r="G13" s="15">
        <v>582</v>
      </c>
      <c r="H13" s="15">
        <f t="shared" si="0"/>
        <v>8148</v>
      </c>
      <c r="I13" s="5"/>
    </row>
    <row r="14" spans="1:9" ht="26.4" x14ac:dyDescent="0.3">
      <c r="A14" s="3"/>
      <c r="B14" s="5" t="s">
        <v>27</v>
      </c>
      <c r="C14" s="5" t="s">
        <v>55</v>
      </c>
      <c r="D14" s="5" t="s">
        <v>56</v>
      </c>
      <c r="E14" s="19" t="s">
        <v>12</v>
      </c>
      <c r="F14" s="19">
        <v>2</v>
      </c>
      <c r="G14" s="15">
        <v>710</v>
      </c>
      <c r="H14" s="15">
        <f t="shared" si="0"/>
        <v>1420</v>
      </c>
      <c r="I14" s="5"/>
    </row>
    <row r="15" spans="1:9" ht="26.4" x14ac:dyDescent="0.3">
      <c r="A15" s="3"/>
      <c r="B15" s="5" t="s">
        <v>27</v>
      </c>
      <c r="C15" s="5" t="s">
        <v>57</v>
      </c>
      <c r="D15" s="5" t="s">
        <v>58</v>
      </c>
      <c r="E15" s="19" t="s">
        <v>12</v>
      </c>
      <c r="F15" s="19">
        <v>5</v>
      </c>
      <c r="G15" s="15">
        <v>1475</v>
      </c>
      <c r="H15" s="15">
        <f t="shared" si="0"/>
        <v>7375</v>
      </c>
      <c r="I15" s="5"/>
    </row>
    <row r="16" spans="1:9" ht="26.4" x14ac:dyDescent="0.3">
      <c r="A16" s="3"/>
      <c r="B16" s="5" t="s">
        <v>27</v>
      </c>
      <c r="C16" s="5" t="s">
        <v>59</v>
      </c>
      <c r="D16" s="5" t="s">
        <v>60</v>
      </c>
      <c r="E16" s="19" t="s">
        <v>12</v>
      </c>
      <c r="F16" s="19">
        <v>21</v>
      </c>
      <c r="G16" s="15">
        <v>192</v>
      </c>
      <c r="H16" s="15">
        <f t="shared" si="0"/>
        <v>4032</v>
      </c>
      <c r="I16" s="5"/>
    </row>
    <row r="17" spans="1:9" ht="26.4" x14ac:dyDescent="0.3">
      <c r="A17" s="3"/>
      <c r="B17" s="5" t="s">
        <v>27</v>
      </c>
      <c r="C17" s="5" t="s">
        <v>61</v>
      </c>
      <c r="D17" s="5" t="s">
        <v>62</v>
      </c>
      <c r="E17" s="19" t="s">
        <v>12</v>
      </c>
      <c r="F17" s="19">
        <v>5</v>
      </c>
      <c r="G17" s="15">
        <v>127</v>
      </c>
      <c r="H17" s="15">
        <f t="shared" si="0"/>
        <v>635</v>
      </c>
      <c r="I17" s="5"/>
    </row>
    <row r="18" spans="1:9" ht="14.4" x14ac:dyDescent="0.3">
      <c r="A18" s="3"/>
      <c r="B18" s="5" t="s">
        <v>29</v>
      </c>
      <c r="C18" s="5" t="s">
        <v>63</v>
      </c>
      <c r="D18" s="5" t="s">
        <v>64</v>
      </c>
      <c r="E18" s="19" t="s">
        <v>34</v>
      </c>
      <c r="F18" s="19">
        <v>3</v>
      </c>
      <c r="G18" s="15">
        <v>27587</v>
      </c>
      <c r="H18" s="15">
        <f t="shared" si="0"/>
        <v>82761</v>
      </c>
      <c r="I18" s="5"/>
    </row>
    <row r="19" spans="1:9" ht="26.4" x14ac:dyDescent="0.3">
      <c r="A19" s="3"/>
      <c r="B19" s="5" t="s">
        <v>27</v>
      </c>
      <c r="C19" s="5" t="s">
        <v>65</v>
      </c>
      <c r="D19" s="5" t="s">
        <v>66</v>
      </c>
      <c r="E19" s="19" t="s">
        <v>33</v>
      </c>
      <c r="F19" s="19">
        <v>10</v>
      </c>
      <c r="G19" s="15">
        <v>228</v>
      </c>
      <c r="H19" s="15">
        <f t="shared" si="0"/>
        <v>2280</v>
      </c>
      <c r="I19" s="5"/>
    </row>
    <row r="20" spans="1:9" ht="14.4" x14ac:dyDescent="0.3">
      <c r="A20" s="3" t="s">
        <v>67</v>
      </c>
      <c r="B20" s="5"/>
      <c r="C20" s="5"/>
      <c r="D20" s="5"/>
      <c r="E20" s="19" t="s">
        <v>12</v>
      </c>
      <c r="F20" s="19"/>
      <c r="G20" s="15"/>
      <c r="H20" s="15">
        <f t="shared" si="0"/>
        <v>0</v>
      </c>
      <c r="I20" s="5"/>
    </row>
    <row r="21" spans="1:9" ht="14.4" x14ac:dyDescent="0.3">
      <c r="A21" s="3"/>
      <c r="B21" s="5" t="s">
        <v>68</v>
      </c>
      <c r="C21" s="5">
        <v>10419</v>
      </c>
      <c r="D21" s="5" t="s">
        <v>69</v>
      </c>
      <c r="E21" s="19" t="s">
        <v>32</v>
      </c>
      <c r="F21" s="19">
        <v>14</v>
      </c>
      <c r="G21" s="15">
        <v>676</v>
      </c>
      <c r="H21" s="15">
        <f t="shared" si="0"/>
        <v>9464</v>
      </c>
      <c r="I21" s="5"/>
    </row>
    <row r="22" spans="1:9" ht="14.4" x14ac:dyDescent="0.3">
      <c r="A22" s="3"/>
      <c r="B22" s="5" t="s">
        <v>68</v>
      </c>
      <c r="C22" s="5">
        <v>10582</v>
      </c>
      <c r="D22" s="5" t="s">
        <v>70</v>
      </c>
      <c r="E22" s="19" t="s">
        <v>32</v>
      </c>
      <c r="F22" s="19">
        <v>14</v>
      </c>
      <c r="G22" s="15">
        <v>216</v>
      </c>
      <c r="H22" s="15">
        <f t="shared" si="0"/>
        <v>3024</v>
      </c>
      <c r="I22" s="5"/>
    </row>
    <row r="23" spans="1:9" ht="14.4" x14ac:dyDescent="0.3">
      <c r="A23" s="3"/>
      <c r="B23" s="5" t="s">
        <v>68</v>
      </c>
      <c r="C23" s="5">
        <v>10722</v>
      </c>
      <c r="D23" s="5" t="s">
        <v>71</v>
      </c>
      <c r="E23" s="19" t="s">
        <v>12</v>
      </c>
      <c r="F23" s="19">
        <v>3</v>
      </c>
      <c r="G23" s="15">
        <v>138</v>
      </c>
      <c r="H23" s="15">
        <f t="shared" si="0"/>
        <v>414</v>
      </c>
      <c r="I23" s="5"/>
    </row>
    <row r="24" spans="1:9" ht="14.4" x14ac:dyDescent="0.3">
      <c r="A24" s="3"/>
      <c r="B24" s="5" t="s">
        <v>68</v>
      </c>
      <c r="C24" s="5">
        <v>10691</v>
      </c>
      <c r="D24" s="5" t="s">
        <v>72</v>
      </c>
      <c r="E24" s="19" t="s">
        <v>12</v>
      </c>
      <c r="F24" s="19">
        <v>6</v>
      </c>
      <c r="G24" s="15">
        <v>59</v>
      </c>
      <c r="H24" s="15">
        <f t="shared" si="0"/>
        <v>354</v>
      </c>
      <c r="I24" s="5"/>
    </row>
    <row r="25" spans="1:9" ht="14.4" x14ac:dyDescent="0.3">
      <c r="A25" s="3"/>
      <c r="B25" s="5" t="s">
        <v>68</v>
      </c>
      <c r="C25" s="5">
        <v>10801</v>
      </c>
      <c r="D25" s="5" t="s">
        <v>73</v>
      </c>
      <c r="E25" s="19" t="s">
        <v>12</v>
      </c>
      <c r="F25" s="19">
        <v>4</v>
      </c>
      <c r="G25" s="15">
        <v>104</v>
      </c>
      <c r="H25" s="15">
        <f t="shared" si="0"/>
        <v>416</v>
      </c>
      <c r="I25" s="5"/>
    </row>
    <row r="26" spans="1:9" ht="14.4" x14ac:dyDescent="0.3">
      <c r="A26" s="3"/>
      <c r="B26" s="5" t="s">
        <v>68</v>
      </c>
      <c r="C26" s="5">
        <v>10602</v>
      </c>
      <c r="D26" s="5" t="s">
        <v>74</v>
      </c>
      <c r="E26" s="19" t="s">
        <v>12</v>
      </c>
      <c r="F26" s="19">
        <v>1</v>
      </c>
      <c r="G26" s="15">
        <v>538</v>
      </c>
      <c r="H26" s="15">
        <f t="shared" si="0"/>
        <v>538</v>
      </c>
      <c r="I26" s="5"/>
    </row>
    <row r="27" spans="1:9" ht="14.4" x14ac:dyDescent="0.3">
      <c r="A27" s="3"/>
      <c r="B27" s="5" t="s">
        <v>68</v>
      </c>
      <c r="C27" s="5">
        <v>10735</v>
      </c>
      <c r="D27" s="5" t="s">
        <v>75</v>
      </c>
      <c r="E27" s="19" t="s">
        <v>12</v>
      </c>
      <c r="F27" s="19">
        <v>1</v>
      </c>
      <c r="G27" s="15">
        <v>1052</v>
      </c>
      <c r="H27" s="15">
        <f t="shared" si="0"/>
        <v>1052</v>
      </c>
      <c r="I27" s="5"/>
    </row>
    <row r="28" spans="1:9" ht="14.4" x14ac:dyDescent="0.3">
      <c r="A28" s="3"/>
      <c r="B28" s="5" t="s">
        <v>68</v>
      </c>
      <c r="C28" s="5">
        <v>10767</v>
      </c>
      <c r="D28" s="5" t="s">
        <v>76</v>
      </c>
      <c r="E28" s="19" t="s">
        <v>12</v>
      </c>
      <c r="F28" s="19">
        <v>1</v>
      </c>
      <c r="G28" s="15">
        <v>794</v>
      </c>
      <c r="H28" s="15">
        <f t="shared" si="0"/>
        <v>794</v>
      </c>
      <c r="I28" s="5"/>
    </row>
    <row r="29" spans="1:9" ht="14.4" x14ac:dyDescent="0.3">
      <c r="A29" s="3"/>
      <c r="B29" s="5" t="s">
        <v>68</v>
      </c>
      <c r="C29" s="5">
        <v>10958</v>
      </c>
      <c r="D29" s="5" t="s">
        <v>77</v>
      </c>
      <c r="E29" s="19" t="s">
        <v>12</v>
      </c>
      <c r="F29" s="19">
        <v>4</v>
      </c>
      <c r="G29" s="15">
        <v>431</v>
      </c>
      <c r="H29" s="15">
        <f t="shared" si="0"/>
        <v>1724</v>
      </c>
      <c r="I29" s="5"/>
    </row>
    <row r="30" spans="1:9" ht="14.4" x14ac:dyDescent="0.3">
      <c r="A30" s="3"/>
      <c r="B30" s="5" t="s">
        <v>68</v>
      </c>
      <c r="C30" s="5">
        <v>76551</v>
      </c>
      <c r="D30" s="5" t="s">
        <v>78</v>
      </c>
      <c r="E30" s="19" t="s">
        <v>12</v>
      </c>
      <c r="F30" s="19">
        <v>8</v>
      </c>
      <c r="G30" s="15">
        <v>432</v>
      </c>
      <c r="H30" s="15">
        <f t="shared" si="0"/>
        <v>3456</v>
      </c>
      <c r="I30" s="5"/>
    </row>
    <row r="31" spans="1:9" ht="26.4" x14ac:dyDescent="0.3">
      <c r="A31" s="3"/>
      <c r="B31" s="5" t="s">
        <v>79</v>
      </c>
      <c r="C31" s="5" t="s">
        <v>80</v>
      </c>
      <c r="D31" s="5" t="s">
        <v>81</v>
      </c>
      <c r="E31" s="19" t="s">
        <v>34</v>
      </c>
      <c r="F31" s="19">
        <v>1</v>
      </c>
      <c r="G31" s="15">
        <v>7373</v>
      </c>
      <c r="H31" s="15">
        <f t="shared" si="0"/>
        <v>7373</v>
      </c>
      <c r="I31" s="5"/>
    </row>
    <row r="32" spans="1:9" ht="39.6" x14ac:dyDescent="0.3">
      <c r="A32" s="3"/>
      <c r="B32" s="5" t="s">
        <v>29</v>
      </c>
      <c r="C32" s="5" t="s">
        <v>35</v>
      </c>
      <c r="D32" s="5" t="s">
        <v>36</v>
      </c>
      <c r="E32" s="19" t="s">
        <v>12</v>
      </c>
      <c r="F32" s="19">
        <v>8</v>
      </c>
      <c r="G32" s="15">
        <v>131</v>
      </c>
      <c r="H32" s="15">
        <f t="shared" si="0"/>
        <v>1048</v>
      </c>
      <c r="I32" s="5"/>
    </row>
    <row r="33" spans="1:9" ht="39.6" x14ac:dyDescent="0.3">
      <c r="A33" s="3"/>
      <c r="B33" s="5" t="s">
        <v>29</v>
      </c>
      <c r="C33" s="5" t="s">
        <v>82</v>
      </c>
      <c r="D33" s="5" t="s">
        <v>83</v>
      </c>
      <c r="E33" s="19" t="s">
        <v>12</v>
      </c>
      <c r="F33" s="19">
        <v>8</v>
      </c>
      <c r="G33" s="15">
        <v>202</v>
      </c>
      <c r="H33" s="15">
        <f t="shared" si="0"/>
        <v>1616</v>
      </c>
      <c r="I33" s="5"/>
    </row>
    <row r="34" spans="1:9" ht="14.4" x14ac:dyDescent="0.3">
      <c r="A34" s="3"/>
      <c r="B34" s="5" t="s">
        <v>84</v>
      </c>
      <c r="C34" s="5" t="s">
        <v>85</v>
      </c>
      <c r="D34" s="5" t="s">
        <v>86</v>
      </c>
      <c r="E34" s="19" t="s">
        <v>12</v>
      </c>
      <c r="F34" s="19">
        <v>2</v>
      </c>
      <c r="G34" s="15">
        <v>266</v>
      </c>
      <c r="H34" s="15">
        <f t="shared" si="0"/>
        <v>532</v>
      </c>
      <c r="I34" s="5"/>
    </row>
    <row r="35" spans="1:9" ht="14.4" x14ac:dyDescent="0.3">
      <c r="A35" s="3" t="s">
        <v>30</v>
      </c>
      <c r="B35" s="5"/>
      <c r="C35" s="5"/>
      <c r="D35" s="5"/>
      <c r="E35" s="19"/>
      <c r="F35" s="19"/>
      <c r="G35" s="15"/>
      <c r="H35" s="15">
        <f t="shared" si="0"/>
        <v>0</v>
      </c>
      <c r="I35" s="5"/>
    </row>
    <row r="36" spans="1:9" ht="14.4" x14ac:dyDescent="0.3">
      <c r="A36" s="3" t="s">
        <v>37</v>
      </c>
      <c r="B36" s="5"/>
      <c r="C36" s="5"/>
      <c r="D36" s="5"/>
      <c r="E36" s="19" t="s">
        <v>12</v>
      </c>
      <c r="F36" s="19"/>
      <c r="G36" s="15"/>
      <c r="H36" s="15">
        <f t="shared" si="0"/>
        <v>0</v>
      </c>
      <c r="I36" s="5"/>
    </row>
    <row r="37" spans="1:9" ht="14.4" x14ac:dyDescent="0.3">
      <c r="A37" s="3"/>
      <c r="B37" s="5" t="s">
        <v>31</v>
      </c>
      <c r="C37" s="5" t="s">
        <v>41</v>
      </c>
      <c r="D37" s="5" t="s">
        <v>42</v>
      </c>
      <c r="E37" s="19" t="s">
        <v>12</v>
      </c>
      <c r="F37" s="19">
        <v>1</v>
      </c>
      <c r="G37" s="15">
        <v>231708</v>
      </c>
      <c r="H37" s="15">
        <f t="shared" si="0"/>
        <v>231708</v>
      </c>
      <c r="I37" s="5"/>
    </row>
    <row r="38" spans="1:9" ht="14.4" x14ac:dyDescent="0.3">
      <c r="A38" s="3"/>
      <c r="B38" s="5" t="s">
        <v>31</v>
      </c>
      <c r="C38" s="5" t="s">
        <v>43</v>
      </c>
      <c r="D38" s="5" t="s">
        <v>87</v>
      </c>
      <c r="E38" s="19" t="s">
        <v>33</v>
      </c>
      <c r="F38" s="19">
        <v>2</v>
      </c>
      <c r="G38" s="15">
        <v>14879</v>
      </c>
      <c r="H38" s="15">
        <f t="shared" si="0"/>
        <v>29758</v>
      </c>
      <c r="I38" s="5"/>
    </row>
    <row r="39" spans="1:9" ht="14.4" x14ac:dyDescent="0.3">
      <c r="A39" s="3"/>
      <c r="B39" s="5" t="s">
        <v>31</v>
      </c>
      <c r="C39" s="5" t="s">
        <v>45</v>
      </c>
      <c r="D39" s="5" t="s">
        <v>46</v>
      </c>
      <c r="E39" s="19" t="s">
        <v>33</v>
      </c>
      <c r="F39" s="19">
        <v>2</v>
      </c>
      <c r="G39" s="15">
        <v>24925</v>
      </c>
      <c r="H39" s="15">
        <f t="shared" si="0"/>
        <v>49850</v>
      </c>
      <c r="I39" s="5"/>
    </row>
    <row r="40" spans="1:9" ht="26.4" x14ac:dyDescent="0.3">
      <c r="A40" s="3"/>
      <c r="B40" s="5" t="s">
        <v>31</v>
      </c>
      <c r="C40" s="5" t="s">
        <v>47</v>
      </c>
      <c r="D40" s="5" t="s">
        <v>48</v>
      </c>
      <c r="E40" s="19" t="s">
        <v>33</v>
      </c>
      <c r="F40" s="19">
        <v>2</v>
      </c>
      <c r="G40" s="15">
        <v>10261</v>
      </c>
      <c r="H40" s="15">
        <f t="shared" si="0"/>
        <v>20522</v>
      </c>
      <c r="I40" s="5"/>
    </row>
    <row r="41" spans="1:9" ht="39.6" x14ac:dyDescent="0.3">
      <c r="A41" s="3"/>
      <c r="B41" s="5" t="s">
        <v>29</v>
      </c>
      <c r="C41" s="5" t="s">
        <v>51</v>
      </c>
      <c r="D41" s="5" t="s">
        <v>52</v>
      </c>
      <c r="E41" s="19" t="s">
        <v>12</v>
      </c>
      <c r="F41" s="19">
        <v>6</v>
      </c>
      <c r="G41" s="15">
        <v>2861</v>
      </c>
      <c r="H41" s="15">
        <f t="shared" si="0"/>
        <v>17166</v>
      </c>
      <c r="I41" s="5"/>
    </row>
    <row r="42" spans="1:9" ht="14.4" x14ac:dyDescent="0.3">
      <c r="A42" s="3"/>
      <c r="B42" s="5" t="s">
        <v>29</v>
      </c>
      <c r="C42" s="5" t="s">
        <v>53</v>
      </c>
      <c r="D42" s="5" t="s">
        <v>54</v>
      </c>
      <c r="E42" s="19" t="s">
        <v>12</v>
      </c>
      <c r="F42" s="19">
        <v>11</v>
      </c>
      <c r="G42" s="15">
        <v>582</v>
      </c>
      <c r="H42" s="15">
        <f t="shared" si="0"/>
        <v>6402</v>
      </c>
      <c r="I42" s="5"/>
    </row>
    <row r="43" spans="1:9" ht="39.6" x14ac:dyDescent="0.3">
      <c r="A43" s="3"/>
      <c r="B43" s="5" t="s">
        <v>29</v>
      </c>
      <c r="C43" s="5" t="s">
        <v>88</v>
      </c>
      <c r="D43" s="5" t="s">
        <v>89</v>
      </c>
      <c r="E43" s="19" t="s">
        <v>12</v>
      </c>
      <c r="F43" s="19">
        <v>144</v>
      </c>
      <c r="G43" s="15">
        <v>143</v>
      </c>
      <c r="H43" s="15">
        <f t="shared" si="0"/>
        <v>20592</v>
      </c>
      <c r="I43" s="5"/>
    </row>
    <row r="44" spans="1:9" ht="39.6" x14ac:dyDescent="0.3">
      <c r="A44" s="3"/>
      <c r="B44" s="5" t="s">
        <v>29</v>
      </c>
      <c r="C44" s="5" t="s">
        <v>90</v>
      </c>
      <c r="D44" s="5" t="s">
        <v>91</v>
      </c>
      <c r="E44" s="19" t="s">
        <v>12</v>
      </c>
      <c r="F44" s="19">
        <v>20</v>
      </c>
      <c r="G44" s="15">
        <v>202</v>
      </c>
      <c r="H44" s="15">
        <f t="shared" si="0"/>
        <v>4040</v>
      </c>
      <c r="I44" s="5"/>
    </row>
    <row r="45" spans="1:9" ht="26.4" x14ac:dyDescent="0.3">
      <c r="A45" s="3"/>
      <c r="B45" s="5" t="s">
        <v>27</v>
      </c>
      <c r="C45" s="5" t="s">
        <v>55</v>
      </c>
      <c r="D45" s="5" t="s">
        <v>56</v>
      </c>
      <c r="E45" s="19" t="s">
        <v>12</v>
      </c>
      <c r="F45" s="19">
        <v>1</v>
      </c>
      <c r="G45" s="15">
        <v>710</v>
      </c>
      <c r="H45" s="15">
        <f t="shared" si="0"/>
        <v>710</v>
      </c>
      <c r="I45" s="5"/>
    </row>
    <row r="46" spans="1:9" ht="26.4" x14ac:dyDescent="0.3">
      <c r="A46" s="3"/>
      <c r="B46" s="5" t="s">
        <v>27</v>
      </c>
      <c r="C46" s="5" t="s">
        <v>59</v>
      </c>
      <c r="D46" s="5" t="s">
        <v>92</v>
      </c>
      <c r="E46" s="19" t="s">
        <v>12</v>
      </c>
      <c r="F46" s="19">
        <v>4</v>
      </c>
      <c r="G46" s="15">
        <v>192</v>
      </c>
      <c r="H46" s="15">
        <f t="shared" si="0"/>
        <v>768</v>
      </c>
      <c r="I46" s="5"/>
    </row>
    <row r="47" spans="1:9" ht="26.4" x14ac:dyDescent="0.3">
      <c r="A47" s="3"/>
      <c r="B47" s="5" t="s">
        <v>27</v>
      </c>
      <c r="C47" s="5" t="s">
        <v>61</v>
      </c>
      <c r="D47" s="5" t="s">
        <v>62</v>
      </c>
      <c r="E47" s="19" t="s">
        <v>12</v>
      </c>
      <c r="F47" s="19">
        <v>2</v>
      </c>
      <c r="G47" s="15">
        <v>127</v>
      </c>
      <c r="H47" s="15">
        <f t="shared" si="0"/>
        <v>254</v>
      </c>
      <c r="I47" s="5"/>
    </row>
    <row r="48" spans="1:9" ht="27" thickBot="1" x14ac:dyDescent="0.35">
      <c r="A48" s="3"/>
      <c r="B48" s="5" t="s">
        <v>27</v>
      </c>
      <c r="C48" s="5" t="s">
        <v>65</v>
      </c>
      <c r="D48" s="5" t="s">
        <v>66</v>
      </c>
      <c r="E48" s="19" t="s">
        <v>33</v>
      </c>
      <c r="F48" s="19">
        <v>4</v>
      </c>
      <c r="G48" s="15">
        <v>228</v>
      </c>
      <c r="H48" s="15">
        <f t="shared" si="0"/>
        <v>912</v>
      </c>
      <c r="I48" s="5"/>
    </row>
    <row r="49" spans="1:9" thickBot="1" x14ac:dyDescent="0.35">
      <c r="A49" s="8" t="s">
        <v>28</v>
      </c>
      <c r="B49" s="7"/>
      <c r="C49" s="6"/>
      <c r="D49" s="6"/>
      <c r="E49" s="20"/>
      <c r="F49" s="20"/>
      <c r="G49" s="16"/>
      <c r="H49" s="17">
        <f>SUBTOTAL(109,H3:H48)</f>
        <v>1442261</v>
      </c>
      <c r="I49" s="9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24"/>
  <sheetViews>
    <sheetView workbookViewId="0">
      <pane ySplit="2" topLeftCell="A3" activePane="bottomLeft" state="frozen"/>
      <selection pane="bottomLeft" activeCell="A10" sqref="A5:A10"/>
    </sheetView>
  </sheetViews>
  <sheetFormatPr defaultColWidth="14.44140625" defaultRowHeight="15" customHeight="1" x14ac:dyDescent="0.3"/>
  <cols>
    <col min="1" max="1" width="15.88671875" customWidth="1"/>
    <col min="2" max="2" width="98.5546875" customWidth="1"/>
    <col min="3" max="4" width="15.109375" style="22" customWidth="1"/>
    <col min="5" max="5" width="14.109375" style="32" customWidth="1"/>
  </cols>
  <sheetData>
    <row r="1" spans="1:5" ht="14.4" x14ac:dyDescent="0.3">
      <c r="A1" s="10" t="s">
        <v>0</v>
      </c>
      <c r="B1" s="10" t="s">
        <v>2</v>
      </c>
      <c r="C1" s="10" t="s">
        <v>93</v>
      </c>
      <c r="D1" s="10" t="s">
        <v>7</v>
      </c>
      <c r="E1" s="25" t="s">
        <v>3</v>
      </c>
    </row>
    <row r="2" spans="1:5" thickBot="1" x14ac:dyDescent="0.35">
      <c r="A2" s="11"/>
      <c r="B2" s="11"/>
      <c r="C2" s="23"/>
      <c r="D2" s="23"/>
      <c r="E2" s="26"/>
    </row>
    <row r="3" spans="1:5" thickBot="1" x14ac:dyDescent="0.35">
      <c r="A3" s="3" t="s">
        <v>16</v>
      </c>
      <c r="B3" s="5"/>
      <c r="C3" s="19"/>
      <c r="D3" s="19"/>
      <c r="E3" s="27"/>
    </row>
    <row r="4" spans="1:5" thickBot="1" x14ac:dyDescent="0.35">
      <c r="A4" s="3" t="s">
        <v>17</v>
      </c>
      <c r="B4" s="5"/>
      <c r="C4" s="19"/>
      <c r="D4" s="19"/>
      <c r="E4" s="27"/>
    </row>
    <row r="5" spans="1:5" thickBot="1" x14ac:dyDescent="0.35">
      <c r="A5" s="1"/>
      <c r="B5" s="2" t="s">
        <v>18</v>
      </c>
      <c r="C5" s="4" t="s">
        <v>12</v>
      </c>
      <c r="D5" s="4">
        <v>3</v>
      </c>
      <c r="E5" s="28"/>
    </row>
    <row r="6" spans="1:5" ht="15" customHeight="1" thickBot="1" x14ac:dyDescent="0.35">
      <c r="A6" s="1"/>
      <c r="B6" s="2" t="s">
        <v>19</v>
      </c>
      <c r="C6" s="4" t="s">
        <v>32</v>
      </c>
      <c r="D6" s="24">
        <v>1136</v>
      </c>
      <c r="E6" s="29"/>
    </row>
    <row r="7" spans="1:5" ht="15" customHeight="1" thickBot="1" x14ac:dyDescent="0.35">
      <c r="A7" s="1"/>
      <c r="B7" s="2" t="s">
        <v>20</v>
      </c>
      <c r="C7" s="4" t="s">
        <v>12</v>
      </c>
      <c r="D7" s="4">
        <v>8</v>
      </c>
      <c r="E7" s="29"/>
    </row>
    <row r="8" spans="1:5" ht="15" customHeight="1" thickBot="1" x14ac:dyDescent="0.35">
      <c r="A8" s="1"/>
      <c r="B8" s="2" t="s">
        <v>21</v>
      </c>
      <c r="C8" s="4" t="s">
        <v>12</v>
      </c>
      <c r="D8" s="4">
        <v>14</v>
      </c>
      <c r="E8" s="29"/>
    </row>
    <row r="9" spans="1:5" ht="15" customHeight="1" thickBot="1" x14ac:dyDescent="0.35">
      <c r="A9" s="1"/>
      <c r="B9" s="2" t="s">
        <v>22</v>
      </c>
      <c r="C9" s="4" t="s">
        <v>12</v>
      </c>
      <c r="D9" s="4">
        <v>7</v>
      </c>
      <c r="E9" s="29"/>
    </row>
    <row r="10" spans="1:5" ht="15" customHeight="1" thickBot="1" x14ac:dyDescent="0.35">
      <c r="A10" s="1"/>
      <c r="B10" s="2" t="s">
        <v>23</v>
      </c>
      <c r="C10" s="4" t="s">
        <v>12</v>
      </c>
      <c r="D10" s="4">
        <v>1</v>
      </c>
      <c r="E10" s="29"/>
    </row>
    <row r="11" spans="1:5" ht="15" customHeight="1" thickBot="1" x14ac:dyDescent="0.35">
      <c r="A11" s="3" t="s">
        <v>14</v>
      </c>
      <c r="B11" s="5"/>
      <c r="C11" s="19"/>
      <c r="D11" s="19"/>
      <c r="E11" s="29"/>
    </row>
    <row r="12" spans="1:5" ht="15" customHeight="1" thickBot="1" x14ac:dyDescent="0.35">
      <c r="A12" s="1"/>
      <c r="B12" s="2" t="s">
        <v>24</v>
      </c>
      <c r="C12" s="4" t="s">
        <v>32</v>
      </c>
      <c r="D12" s="4">
        <v>14</v>
      </c>
      <c r="E12" s="29"/>
    </row>
    <row r="13" spans="1:5" ht="15" customHeight="1" thickBot="1" x14ac:dyDescent="0.35">
      <c r="A13" s="1"/>
      <c r="B13" s="2" t="s">
        <v>19</v>
      </c>
      <c r="C13" s="4" t="s">
        <v>32</v>
      </c>
      <c r="D13" s="4">
        <v>176</v>
      </c>
      <c r="E13" s="29"/>
    </row>
    <row r="14" spans="1:5" ht="15" customHeight="1" thickBot="1" x14ac:dyDescent="0.35">
      <c r="A14" s="1"/>
      <c r="B14" s="2" t="s">
        <v>20</v>
      </c>
      <c r="C14" s="4" t="s">
        <v>12</v>
      </c>
      <c r="D14" s="4">
        <v>1</v>
      </c>
      <c r="E14" s="29"/>
    </row>
    <row r="15" spans="1:5" ht="15" customHeight="1" thickBot="1" x14ac:dyDescent="0.35">
      <c r="A15" s="1"/>
      <c r="B15" s="2" t="s">
        <v>25</v>
      </c>
      <c r="C15" s="4" t="s">
        <v>12</v>
      </c>
      <c r="D15" s="4">
        <v>8</v>
      </c>
      <c r="E15" s="29"/>
    </row>
    <row r="16" spans="1:5" ht="15" customHeight="1" thickBot="1" x14ac:dyDescent="0.35">
      <c r="A16" s="1"/>
      <c r="B16" s="2" t="s">
        <v>23</v>
      </c>
      <c r="C16" s="4" t="s">
        <v>12</v>
      </c>
      <c r="D16" s="4">
        <v>1</v>
      </c>
      <c r="E16" s="29"/>
    </row>
    <row r="17" spans="1:5" ht="15" customHeight="1" thickBot="1" x14ac:dyDescent="0.35">
      <c r="A17" s="3" t="s">
        <v>15</v>
      </c>
      <c r="B17" s="5"/>
      <c r="C17" s="19"/>
      <c r="D17" s="19"/>
      <c r="E17" s="29"/>
    </row>
    <row r="18" spans="1:5" ht="15" customHeight="1" thickBot="1" x14ac:dyDescent="0.35">
      <c r="A18" s="1"/>
      <c r="B18" s="2" t="s">
        <v>26</v>
      </c>
      <c r="C18" s="4" t="s">
        <v>12</v>
      </c>
      <c r="D18" s="4">
        <v>1</v>
      </c>
      <c r="E18" s="29"/>
    </row>
    <row r="19" spans="1:5" ht="15" customHeight="1" thickBot="1" x14ac:dyDescent="0.35">
      <c r="A19" s="1"/>
      <c r="B19" s="2" t="s">
        <v>20</v>
      </c>
      <c r="C19" s="4" t="s">
        <v>12</v>
      </c>
      <c r="D19" s="4">
        <v>6</v>
      </c>
      <c r="E19" s="29"/>
    </row>
    <row r="20" spans="1:5" ht="15" customHeight="1" thickBot="1" x14ac:dyDescent="0.35">
      <c r="A20" s="1"/>
      <c r="B20" s="2" t="s">
        <v>21</v>
      </c>
      <c r="C20" s="4" t="s">
        <v>12</v>
      </c>
      <c r="D20" s="4">
        <v>11</v>
      </c>
      <c r="E20" s="29"/>
    </row>
    <row r="21" spans="1:5" ht="15" customHeight="1" thickBot="1" x14ac:dyDescent="0.35">
      <c r="A21" s="1"/>
      <c r="B21" s="2" t="s">
        <v>22</v>
      </c>
      <c r="C21" s="4" t="s">
        <v>12</v>
      </c>
      <c r="D21" s="4">
        <v>1</v>
      </c>
      <c r="E21" s="29"/>
    </row>
    <row r="22" spans="1:5" ht="15" customHeight="1" thickBot="1" x14ac:dyDescent="0.35">
      <c r="A22" s="1"/>
      <c r="B22" s="2" t="s">
        <v>23</v>
      </c>
      <c r="C22" s="4" t="s">
        <v>12</v>
      </c>
      <c r="D22" s="4">
        <v>1</v>
      </c>
      <c r="E22" s="29"/>
    </row>
    <row r="23" spans="1:5" thickBot="1" x14ac:dyDescent="0.35">
      <c r="A23" s="1"/>
      <c r="B23" s="2" t="s">
        <v>11</v>
      </c>
      <c r="C23" s="4"/>
      <c r="D23" s="4"/>
      <c r="E23" s="30"/>
    </row>
    <row r="24" spans="1:5" thickBot="1" x14ac:dyDescent="0.35">
      <c r="A24" s="7" t="s">
        <v>28</v>
      </c>
      <c r="B24" s="6"/>
      <c r="C24" s="20"/>
      <c r="D24" s="20"/>
      <c r="E24" s="31">
        <f>SUBTOTAL(109,E3:E23)</f>
        <v>0</v>
      </c>
    </row>
  </sheetData>
  <mergeCells count="6">
    <mergeCell ref="E5:E23"/>
    <mergeCell ref="A1:A2"/>
    <mergeCell ref="B1:B2"/>
    <mergeCell ref="E1:E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Оборудование, материалы</vt:lpstr>
      <vt:lpstr>Работы</vt:lpstr>
      <vt:lpstr>USD</vt:lpstr>
      <vt:lpstr>USD_16.12.14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azabelin</dc:creator>
  <cp:lastModifiedBy>azabelin</cp:lastModifiedBy>
  <dcterms:created xsi:type="dcterms:W3CDTF">2019-09-23T09:23:37Z</dcterms:created>
  <dcterms:modified xsi:type="dcterms:W3CDTF">2019-09-23T09:27:11Z</dcterms:modified>
</cp:coreProperties>
</file>