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20" windowHeight="9855"/>
  </bookViews>
  <sheets>
    <sheet name="задание" sheetId="1" r:id="rId1"/>
    <sheet name="Предоставлено для монтажа" sheetId="2" r:id="rId2"/>
  </sheets>
  <calcPr calcId="125725" refMode="R1C1"/>
</workbook>
</file>

<file path=xl/calcChain.xml><?xml version="1.0" encoding="utf-8"?>
<calcChain xmlns="http://schemas.openxmlformats.org/spreadsheetml/2006/main">
  <c r="H11" i="1"/>
  <c r="H15"/>
  <c r="H16"/>
  <c r="H12"/>
  <c r="H18"/>
  <c r="H25"/>
  <c r="H17"/>
  <c r="H3"/>
  <c r="H4"/>
  <c r="H5"/>
  <c r="H6"/>
  <c r="H2"/>
  <c r="H10"/>
  <c r="H8"/>
  <c r="H26" l="1"/>
</calcChain>
</file>

<file path=xl/sharedStrings.xml><?xml version="1.0" encoding="utf-8"?>
<sst xmlns="http://schemas.openxmlformats.org/spreadsheetml/2006/main" count="54" uniqueCount="38">
  <si>
    <t>Жесткий диск WD40PURZ, SATA-III, объем 4TB для видеонаблюдения</t>
  </si>
  <si>
    <t>AT-12/50 Стабилизированный блок питания на основе импульсного преобразователя</t>
  </si>
  <si>
    <t>DS-T203A (3.6 mm) купольная камера с ИК до 30м, 2МП, объектив 3,6 мм, встроенный микрофон (АоС), метал. корпус</t>
  </si>
  <si>
    <t>DS-T200A (3.6 mm) 2Мп уличная цилиндрическая камера с EXIR-подсветкой до 30м и встр микрофоном, объектив 3,6мм</t>
  </si>
  <si>
    <t>DS-T206(B) (2.8-12 mm) уличная видеокамера с ИК до 40м, 2МП, f= 2.8-12мм, OSD, DWDR, BLC, DNR; IP66; -40°С до +60°С; 12В</t>
  </si>
  <si>
    <t>DS-T200A (6 mm) 2Мп уличная цилиндрическая камера с EXIR-подсветкой до 30м и встр микрофоном, объектив 6мм</t>
  </si>
  <si>
    <t>Монитор DELL E2720HS 27", разрешение 1920x1080, матрица IPS, разъем HDMI, встроенные колонки</t>
  </si>
  <si>
    <t>HDMI – HDMI кабель тип: HDMI (male 19pin)-HDMI(male 19pin) длина 1м</t>
  </si>
  <si>
    <t>КВК-2П-2х0,75 (черный) Кабель комбинированный уличный</t>
  </si>
  <si>
    <t>BNC  РАЗЪЁМ  штекер BNC с клеммной колодкой</t>
  </si>
  <si>
    <t>Разъем питания камер штекер с клеммной колодкой</t>
  </si>
  <si>
    <t>DS-H216UA видеорегистратор на 16 каналов TVI/AHD/CVI камер + 2 IP-канала@8Мп, 16 аудио (АоС)</t>
  </si>
  <si>
    <t>кол-во</t>
  </si>
  <si>
    <t>Работы</t>
  </si>
  <si>
    <t>Труба ПВХ жёсткая гладкая д.40мм, лёгкая, 3м, цвет серый (3м) DKS Арт. 63940</t>
  </si>
  <si>
    <t xml:space="preserve">Материалы </t>
  </si>
  <si>
    <t>Цена поставщика, руб.</t>
  </si>
  <si>
    <t>Цена, руб.</t>
  </si>
  <si>
    <t>Кол-во</t>
  </si>
  <si>
    <t>Труба ПВХ жёсткая гладкая д.16мм, лёгкая, 3м, цвет серый (3м) DKS Арт. 63916</t>
  </si>
  <si>
    <t xml:space="preserve">предоставлено заказчиком  для монтажа </t>
  </si>
  <si>
    <t>Монтаж, подключение, настройка камеры видеонаблюдения, высота 3-4 метра</t>
  </si>
  <si>
    <t>Кабель канал 60х40 TA-GN IN-Liner DKS Арт. 01780</t>
  </si>
  <si>
    <t>Прокладка кабеля КВК-2П-2x0,75 в кабель канале, м</t>
  </si>
  <si>
    <t>Прокладка кабеля открытым способом по фасаду здания на высоте 3 -4 метра, м</t>
  </si>
  <si>
    <t>Коробка распределительная для о/п 100х100x50мм IP65 TYCO, двухкомпонентная</t>
  </si>
  <si>
    <t>DS-T203A (3.6 mm) купольная камера с ИК до 30м, 2МП, объектив 3,6 мм, встроенный микрофон (АоС)</t>
  </si>
  <si>
    <t xml:space="preserve">Дюбель-гвоздь 6х60 грибовидный бортик, полипропилен </t>
  </si>
  <si>
    <t>ЛМП 20х0.5: Лента монтажная перфорированная из оцинкованной стали (25м)</t>
  </si>
  <si>
    <t>Установка кабель канала 60x40,м</t>
  </si>
  <si>
    <t>Установка HDD в видеорегистратор, шт.</t>
  </si>
  <si>
    <t>Установка, подключение видеорегистратора, монитора, HDMI кабеля, настройка системы, шт.</t>
  </si>
  <si>
    <t>Установка блока питания AT-12/50, шт.</t>
  </si>
  <si>
    <t>Алмазное сверление в кирпичной стене 600 мм на высоте 3-4 м, диаметр 40 мм, шт.</t>
  </si>
  <si>
    <t>Установка футляра, шт.</t>
  </si>
  <si>
    <t>Префорирование отверстия в керпичной стене 600 мм на высоте 3-4 м, диаметр 16 мм, шт.</t>
  </si>
  <si>
    <t>Установка распаечной коробки, высота 3-4 метра, шт.</t>
  </si>
  <si>
    <t>затраты на материалы, руб.</t>
  </si>
</sst>
</file>

<file path=xl/styles.xml><?xml version="1.0" encoding="utf-8"?>
<styleSheet xmlns="http://schemas.openxmlformats.org/spreadsheetml/2006/main">
  <numFmts count="1">
    <numFmt numFmtId="168" formatCode="#,##0.00\ &quot;₽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2" xfId="0" applyNumberFormat="1" applyBorder="1"/>
    <xf numFmtId="0" fontId="0" fillId="0" borderId="7" xfId="0" applyBorder="1"/>
    <xf numFmtId="0" fontId="0" fillId="0" borderId="9" xfId="0" applyBorder="1"/>
    <xf numFmtId="0" fontId="0" fillId="0" borderId="0" xfId="0" applyFill="1" applyBorder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4" xfId="0" applyBorder="1" applyAlignment="1">
      <alignment horizontal="center" vertical="center"/>
    </xf>
    <xf numFmtId="168" fontId="0" fillId="0" borderId="14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15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6" xfId="0" applyNumberFormat="1" applyBorder="1"/>
    <xf numFmtId="168" fontId="0" fillId="0" borderId="8" xfId="0" applyNumberFormat="1" applyBorder="1"/>
    <xf numFmtId="168" fontId="0" fillId="0" borderId="11" xfId="0" applyNumberFormat="1" applyBorder="1"/>
    <xf numFmtId="168" fontId="0" fillId="0" borderId="8" xfId="0" applyNumberFormat="1" applyFill="1" applyBorder="1"/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168" fontId="1" fillId="0" borderId="5" xfId="0" applyNumberFormat="1" applyFont="1" applyBorder="1"/>
    <xf numFmtId="168" fontId="0" fillId="0" borderId="4" xfId="0" applyNumberForma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="90" zoomScaleNormal="90" workbookViewId="0">
      <selection activeCell="E15" sqref="E15"/>
    </sheetView>
  </sheetViews>
  <sheetFormatPr defaultRowHeight="15"/>
  <cols>
    <col min="1" max="1" width="3" customWidth="1"/>
    <col min="2" max="2" width="4.85546875" customWidth="1"/>
    <col min="3" max="3" width="92.140625" customWidth="1"/>
    <col min="4" max="4" width="6.42578125" customWidth="1"/>
    <col min="5" max="5" width="92.140625" customWidth="1"/>
    <col min="6" max="6" width="14.28515625" customWidth="1"/>
    <col min="7" max="7" width="6.85546875" customWidth="1"/>
    <col min="8" max="8" width="11.5703125" customWidth="1"/>
  </cols>
  <sheetData>
    <row r="1" spans="2:8" ht="30" customHeight="1">
      <c r="B1" s="6"/>
      <c r="C1" s="4" t="s">
        <v>13</v>
      </c>
      <c r="D1" s="4"/>
      <c r="E1" s="5" t="s">
        <v>15</v>
      </c>
      <c r="F1" s="30" t="s">
        <v>16</v>
      </c>
      <c r="G1" s="50" t="s">
        <v>18</v>
      </c>
      <c r="H1" s="31" t="s">
        <v>17</v>
      </c>
    </row>
    <row r="2" spans="2:8">
      <c r="B2" s="15">
        <v>1</v>
      </c>
      <c r="C2" s="10" t="s">
        <v>30</v>
      </c>
      <c r="D2" s="21">
        <v>1</v>
      </c>
      <c r="E2" s="10" t="s">
        <v>0</v>
      </c>
      <c r="F2" s="49">
        <v>0</v>
      </c>
      <c r="G2" s="22">
        <v>1</v>
      </c>
      <c r="H2" s="40">
        <f>G2*F2</f>
        <v>0</v>
      </c>
    </row>
    <row r="3" spans="2:8">
      <c r="B3" s="16">
        <v>2</v>
      </c>
      <c r="C3" s="7" t="s">
        <v>31</v>
      </c>
      <c r="D3" s="22">
        <v>1</v>
      </c>
      <c r="E3" s="11" t="s">
        <v>11</v>
      </c>
      <c r="F3" s="51">
        <v>0</v>
      </c>
      <c r="G3" s="23">
        <v>1</v>
      </c>
      <c r="H3" s="41">
        <f t="shared" ref="H3:H6" si="0">G3*F3</f>
        <v>0</v>
      </c>
    </row>
    <row r="4" spans="2:8">
      <c r="B4" s="17"/>
      <c r="C4" s="8"/>
      <c r="D4" s="23"/>
      <c r="E4" s="8" t="s">
        <v>7</v>
      </c>
      <c r="F4" s="52">
        <v>0</v>
      </c>
      <c r="G4" s="23">
        <v>1</v>
      </c>
      <c r="H4" s="41">
        <f t="shared" si="0"/>
        <v>0</v>
      </c>
    </row>
    <row r="5" spans="2:8">
      <c r="B5" s="18"/>
      <c r="C5" s="9"/>
      <c r="D5" s="24"/>
      <c r="E5" s="9" t="s">
        <v>6</v>
      </c>
      <c r="F5" s="53">
        <v>0</v>
      </c>
      <c r="G5" s="24">
        <v>1</v>
      </c>
      <c r="H5" s="40">
        <f t="shared" si="0"/>
        <v>0</v>
      </c>
    </row>
    <row r="6" spans="2:8">
      <c r="B6" s="19">
        <v>3</v>
      </c>
      <c r="C6" s="10" t="s">
        <v>32</v>
      </c>
      <c r="D6" s="21">
        <v>1</v>
      </c>
      <c r="E6" s="10" t="s">
        <v>1</v>
      </c>
      <c r="F6" s="35">
        <v>0</v>
      </c>
      <c r="G6" s="21">
        <v>1</v>
      </c>
      <c r="H6" s="40">
        <f t="shared" si="0"/>
        <v>0</v>
      </c>
    </row>
    <row r="7" spans="2:8">
      <c r="B7" s="16">
        <v>4</v>
      </c>
      <c r="C7" s="7" t="s">
        <v>33</v>
      </c>
      <c r="D7" s="22">
        <v>1</v>
      </c>
      <c r="E7" s="7"/>
      <c r="F7" s="36"/>
      <c r="G7" s="22">
        <v>1</v>
      </c>
      <c r="H7" s="42"/>
    </row>
    <row r="8" spans="2:8">
      <c r="B8" s="17"/>
      <c r="C8" s="8" t="s">
        <v>34</v>
      </c>
      <c r="D8" s="23">
        <v>1</v>
      </c>
      <c r="E8" s="8" t="s">
        <v>14</v>
      </c>
      <c r="F8" s="34">
        <v>284.58</v>
      </c>
      <c r="G8" s="23">
        <v>1</v>
      </c>
      <c r="H8" s="43">
        <f>G8*F8</f>
        <v>284.58</v>
      </c>
    </row>
    <row r="9" spans="2:8">
      <c r="B9" s="16">
        <v>5</v>
      </c>
      <c r="C9" s="7" t="s">
        <v>35</v>
      </c>
      <c r="D9" s="22">
        <v>1</v>
      </c>
      <c r="E9" s="7"/>
      <c r="F9" s="36"/>
      <c r="G9" s="22">
        <v>1</v>
      </c>
      <c r="H9" s="42"/>
    </row>
    <row r="10" spans="2:8">
      <c r="B10" s="17"/>
      <c r="C10" s="8" t="s">
        <v>34</v>
      </c>
      <c r="D10" s="33">
        <v>1</v>
      </c>
      <c r="E10" s="8" t="s">
        <v>19</v>
      </c>
      <c r="F10" s="34">
        <v>84.84</v>
      </c>
      <c r="G10" s="23">
        <v>1</v>
      </c>
      <c r="H10" s="43">
        <f t="shared" ref="H10:H12" si="1">G10*F10</f>
        <v>84.84</v>
      </c>
    </row>
    <row r="11" spans="2:8">
      <c r="B11" s="16">
        <v>6</v>
      </c>
      <c r="C11" s="7" t="s">
        <v>29</v>
      </c>
      <c r="D11" s="22">
        <v>4</v>
      </c>
      <c r="E11" s="7" t="s">
        <v>22</v>
      </c>
      <c r="F11" s="36">
        <v>548.46</v>
      </c>
      <c r="G11" s="22">
        <v>2</v>
      </c>
      <c r="H11" s="42">
        <f t="shared" si="1"/>
        <v>1096.92</v>
      </c>
    </row>
    <row r="12" spans="2:8">
      <c r="B12" s="18"/>
      <c r="C12" s="9"/>
      <c r="D12" s="24"/>
      <c r="E12" s="29" t="s">
        <v>27</v>
      </c>
      <c r="F12" s="38">
        <v>4</v>
      </c>
      <c r="G12" s="24">
        <v>12</v>
      </c>
      <c r="H12" s="44">
        <f t="shared" si="1"/>
        <v>48</v>
      </c>
    </row>
    <row r="13" spans="2:8">
      <c r="B13" s="17">
        <v>7</v>
      </c>
      <c r="C13" s="14" t="s">
        <v>23</v>
      </c>
      <c r="D13" s="23">
        <v>40</v>
      </c>
      <c r="E13" s="8" t="s">
        <v>8</v>
      </c>
      <c r="F13" s="34">
        <v>0</v>
      </c>
      <c r="G13" s="23">
        <v>40</v>
      </c>
      <c r="H13" s="43">
        <v>0</v>
      </c>
    </row>
    <row r="14" spans="2:8">
      <c r="B14" s="25">
        <v>8</v>
      </c>
      <c r="C14" s="7" t="s">
        <v>24</v>
      </c>
      <c r="D14" s="22">
        <v>360</v>
      </c>
      <c r="E14" s="7" t="s">
        <v>8</v>
      </c>
      <c r="F14" s="36">
        <v>0</v>
      </c>
      <c r="G14" s="22">
        <v>360</v>
      </c>
      <c r="H14" s="42">
        <v>0</v>
      </c>
    </row>
    <row r="15" spans="2:8">
      <c r="B15" s="20"/>
      <c r="C15" s="8"/>
      <c r="D15" s="23">
        <v>2</v>
      </c>
      <c r="E15" s="14" t="s">
        <v>28</v>
      </c>
      <c r="F15" s="39">
        <v>2</v>
      </c>
      <c r="G15" s="23">
        <v>737</v>
      </c>
      <c r="H15" s="43">
        <f>G15*F15</f>
        <v>1474</v>
      </c>
    </row>
    <row r="16" spans="2:8">
      <c r="B16" s="28"/>
      <c r="C16" s="9"/>
      <c r="D16" s="24">
        <v>450</v>
      </c>
      <c r="E16" s="29" t="s">
        <v>27</v>
      </c>
      <c r="F16" s="37">
        <v>4</v>
      </c>
      <c r="G16" s="24">
        <v>450</v>
      </c>
      <c r="H16" s="44">
        <f>F16*G16</f>
        <v>1800</v>
      </c>
    </row>
    <row r="17" spans="2:8">
      <c r="B17" s="25">
        <v>9</v>
      </c>
      <c r="C17" s="7" t="s">
        <v>36</v>
      </c>
      <c r="D17" s="22">
        <v>9</v>
      </c>
      <c r="E17" s="32" t="s">
        <v>25</v>
      </c>
      <c r="F17" s="36">
        <v>118</v>
      </c>
      <c r="G17" s="22">
        <v>9</v>
      </c>
      <c r="H17" s="42">
        <f t="shared" ref="H17:H18" si="2">G17*F17</f>
        <v>1062</v>
      </c>
    </row>
    <row r="18" spans="2:8">
      <c r="B18" s="28"/>
      <c r="C18" s="9"/>
      <c r="D18" s="24">
        <v>36</v>
      </c>
      <c r="E18" s="29" t="s">
        <v>27</v>
      </c>
      <c r="F18" s="38">
        <v>4</v>
      </c>
      <c r="G18" s="24">
        <v>36</v>
      </c>
      <c r="H18" s="44">
        <f t="shared" si="2"/>
        <v>144</v>
      </c>
    </row>
    <row r="19" spans="2:8">
      <c r="B19" s="20">
        <v>10</v>
      </c>
      <c r="C19" s="8" t="s">
        <v>21</v>
      </c>
      <c r="D19" s="23">
        <v>1</v>
      </c>
      <c r="E19" s="8" t="s">
        <v>26</v>
      </c>
      <c r="F19" s="34">
        <v>0</v>
      </c>
      <c r="G19" s="23">
        <v>1</v>
      </c>
      <c r="H19" s="43">
        <v>0</v>
      </c>
    </row>
    <row r="20" spans="2:8">
      <c r="B20" s="20"/>
      <c r="C20" s="8"/>
      <c r="D20" s="23">
        <v>5</v>
      </c>
      <c r="E20" s="8" t="s">
        <v>3</v>
      </c>
      <c r="F20" s="39">
        <v>0</v>
      </c>
      <c r="G20" s="27">
        <v>5</v>
      </c>
      <c r="H20" s="45">
        <v>0</v>
      </c>
    </row>
    <row r="21" spans="2:8">
      <c r="B21" s="12"/>
      <c r="C21" s="8"/>
      <c r="D21" s="23">
        <v>1</v>
      </c>
      <c r="E21" s="8" t="s">
        <v>4</v>
      </c>
      <c r="F21" s="39">
        <v>0</v>
      </c>
      <c r="G21" s="27">
        <v>1</v>
      </c>
      <c r="H21" s="45">
        <v>0</v>
      </c>
    </row>
    <row r="22" spans="2:8">
      <c r="B22" s="12"/>
      <c r="C22" s="8"/>
      <c r="D22" s="27">
        <v>2</v>
      </c>
      <c r="E22" s="8" t="s">
        <v>5</v>
      </c>
      <c r="F22" s="39">
        <v>0</v>
      </c>
      <c r="G22" s="27">
        <v>2</v>
      </c>
      <c r="H22" s="45">
        <v>0</v>
      </c>
    </row>
    <row r="23" spans="2:8">
      <c r="B23" s="12"/>
      <c r="C23" s="8"/>
      <c r="D23" s="27">
        <v>18</v>
      </c>
      <c r="E23" s="14" t="s">
        <v>9</v>
      </c>
      <c r="F23" s="39">
        <v>0</v>
      </c>
      <c r="G23" s="27">
        <v>18</v>
      </c>
      <c r="H23" s="45">
        <v>0</v>
      </c>
    </row>
    <row r="24" spans="2:8">
      <c r="B24" s="12"/>
      <c r="C24" s="8"/>
      <c r="D24" s="27">
        <v>9</v>
      </c>
      <c r="E24" s="14" t="s">
        <v>10</v>
      </c>
      <c r="F24" s="39">
        <v>0</v>
      </c>
      <c r="G24" s="27">
        <v>9</v>
      </c>
      <c r="H24" s="45">
        <v>0</v>
      </c>
    </row>
    <row r="25" spans="2:8">
      <c r="B25" s="13"/>
      <c r="C25" s="9"/>
      <c r="D25" s="26">
        <v>27</v>
      </c>
      <c r="E25" s="29" t="s">
        <v>27</v>
      </c>
      <c r="F25" s="38">
        <v>4</v>
      </c>
      <c r="G25" s="26">
        <v>27</v>
      </c>
      <c r="H25" s="44">
        <f t="shared" ref="H25" si="3">G25*F25</f>
        <v>108</v>
      </c>
    </row>
    <row r="26" spans="2:8">
      <c r="B26" s="46" t="s">
        <v>37</v>
      </c>
      <c r="C26" s="47"/>
      <c r="D26" s="47"/>
      <c r="E26" s="47"/>
      <c r="F26" s="47"/>
      <c r="G26" s="47"/>
      <c r="H26" s="48">
        <f>SUM(H2:H25)</f>
        <v>6102.34</v>
      </c>
    </row>
    <row r="27" spans="2:8">
      <c r="D27" s="2"/>
    </row>
  </sheetData>
  <mergeCells count="2">
    <mergeCell ref="C1:D1"/>
    <mergeCell ref="B26:G26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>
      <selection activeCell="C14" sqref="C14"/>
    </sheetView>
  </sheetViews>
  <sheetFormatPr defaultRowHeight="15"/>
  <cols>
    <col min="1" max="1" width="4.5703125" customWidth="1"/>
    <col min="3" max="3" width="114.140625" customWidth="1"/>
  </cols>
  <sheetData>
    <row r="2" spans="2:3">
      <c r="B2" s="3" t="s">
        <v>12</v>
      </c>
      <c r="C2" s="3" t="s">
        <v>20</v>
      </c>
    </row>
    <row r="3" spans="2:3">
      <c r="B3" s="2">
        <v>1</v>
      </c>
      <c r="C3" s="1" t="s">
        <v>11</v>
      </c>
    </row>
    <row r="4" spans="2:3">
      <c r="B4" s="2">
        <v>1</v>
      </c>
      <c r="C4" t="s">
        <v>0</v>
      </c>
    </row>
    <row r="5" spans="2:3">
      <c r="B5" s="2">
        <v>1</v>
      </c>
      <c r="C5" t="s">
        <v>7</v>
      </c>
    </row>
    <row r="6" spans="2:3">
      <c r="B6" s="2">
        <v>1</v>
      </c>
      <c r="C6" t="s">
        <v>6</v>
      </c>
    </row>
    <row r="7" spans="2:3">
      <c r="B7" s="2">
        <v>1</v>
      </c>
      <c r="C7" t="s">
        <v>1</v>
      </c>
    </row>
    <row r="8" spans="2:3">
      <c r="B8" s="2">
        <v>1</v>
      </c>
      <c r="C8" t="s">
        <v>2</v>
      </c>
    </row>
    <row r="9" spans="2:3">
      <c r="B9" s="2">
        <v>5</v>
      </c>
      <c r="C9" t="s">
        <v>3</v>
      </c>
    </row>
    <row r="10" spans="2:3">
      <c r="B10" s="2">
        <v>1</v>
      </c>
      <c r="C10" t="s">
        <v>4</v>
      </c>
    </row>
    <row r="11" spans="2:3">
      <c r="B11" s="2">
        <v>2</v>
      </c>
      <c r="C11" t="s">
        <v>5</v>
      </c>
    </row>
    <row r="12" spans="2:3">
      <c r="B12" s="2">
        <v>400</v>
      </c>
      <c r="C12" t="s">
        <v>8</v>
      </c>
    </row>
    <row r="13" spans="2:3">
      <c r="B13" s="2">
        <v>20</v>
      </c>
      <c r="C13" t="s">
        <v>9</v>
      </c>
    </row>
    <row r="14" spans="2:3">
      <c r="B14" s="2">
        <v>10</v>
      </c>
      <c r="C1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задание</vt:lpstr>
      <vt:lpstr>Предоставлено для монтажа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2021-08-26T09:03:43Z</dcterms:created>
  <dcterms:modified xsi:type="dcterms:W3CDTF">2021-08-27T12:45:41Z</dcterms:modified>
</cp:coreProperties>
</file>