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Торги в 2023 году\Ремонт кровли пожарного депо Ясный\Субподряд\"/>
    </mc:Choice>
  </mc:AlternateContent>
  <xr:revisionPtr revIDLastSave="0" documentId="13_ncr:1_{78A63FA0-C266-4B96-B0DD-9A4B69E3AC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с-2" sheetId="1" r:id="rId1"/>
    <sheet name="кс-3" sheetId="2" r:id="rId2"/>
  </sheets>
  <definedNames>
    <definedName name="_xlnm.Print_Titles" localSheetId="0">'кс-2'!$30:$30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E33" i="2" s="1"/>
  <c r="F33" i="2" s="1"/>
  <c r="D32" i="2"/>
  <c r="E32" i="2" s="1"/>
  <c r="F32" i="2" s="1"/>
  <c r="D28" i="2"/>
  <c r="E28" i="2" s="1"/>
  <c r="F28" i="2" s="1"/>
  <c r="D30" i="2" l="1"/>
  <c r="E30" i="2" l="1"/>
  <c r="F30" i="2" s="1"/>
  <c r="D31" i="2"/>
  <c r="E31" i="2" s="1"/>
  <c r="F31" i="2" s="1"/>
</calcChain>
</file>

<file path=xl/sharedStrings.xml><?xml version="1.0" encoding="utf-8"?>
<sst xmlns="http://schemas.openxmlformats.org/spreadsheetml/2006/main" count="3388" uniqueCount="882">
  <si>
    <t>Код</t>
  </si>
  <si>
    <t>Форма по ОКУД</t>
  </si>
  <si>
    <t>0322005</t>
  </si>
  <si>
    <t>по ОКПО</t>
  </si>
  <si>
    <t/>
  </si>
  <si>
    <t>(организация, адрес, телефон, факс)</t>
  </si>
  <si>
    <t>Ремонт кровли здания пожарной части , расположенное по адресу : Оренбургская область , г.Ясный,ул.Фабричное шоссе,5</t>
  </si>
  <si>
    <t>(наименование, адрес)</t>
  </si>
  <si>
    <t>(наименование)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</si>
  <si>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</si>
  <si>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</si>
  <si>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</si>
  <si>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</si>
  <si>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</si>
  <si>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</si>
  <si>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</si>
  <si>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</si>
  <si>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</si>
  <si>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</si>
  <si>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</si>
  <si>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1</t>
  </si>
  <si>
    <t>19.12.2023</t>
  </si>
  <si>
    <t xml:space="preserve">О ПРИЕМКЕ ВЫПОЛНЕННЫХ РАБОТ </t>
  </si>
  <si>
    <t>Смета № ЛС-02-01-01, Архитектурно-строительные решения</t>
  </si>
  <si>
    <t>Основание: 340.03.2023-АС</t>
  </si>
  <si>
    <t>Сметная (договорная) стоимость в соответствии с договором подряда (субподряда):</t>
  </si>
  <si>
    <t>тыс.руб.</t>
  </si>
  <si>
    <t>Средства на оплату труда</t>
  </si>
  <si>
    <t>Сметная трудоемкость</t>
  </si>
  <si>
    <t>чел.час.</t>
  </si>
  <si>
    <t>Номер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</si>
  <si>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</si>
  <si>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</si>
  <si>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</si>
  <si>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</si>
  <si>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стоимость, руб.</t>
  </si>
  <si>
    <t>по порядку</t>
  </si>
  <si>
    <t>позиции по смете</t>
  </si>
  <si>
    <t>на единицу</t>
  </si>
  <si>
    <t>коэффициенты</t>
  </si>
  <si>
    <t>всего с учетом коэффициентов</t>
  </si>
  <si>
    <t>на единицу измерения в базисном уровне цен</t>
  </si>
  <si>
    <t>индекс</t>
  </si>
  <si>
    <t>на единицу измерения в текущем уровне цен</t>
  </si>
  <si>
    <t>всего в текущем уровне цен</t>
  </si>
  <si>
    <t>Раздел 1. Демонтажные работы</t>
  </si>
  <si>
    <t>ГЭСН46-04-008-01</t>
  </si>
  <si>
    <t>Разборка покрытий кровель: из рулонных материалов</t>
  </si>
  <si>
    <t>100 м2</t>
  </si>
  <si>
    <t>1,9</t>
  </si>
  <si>
    <t>Приказ от 07.07.2022 № 557/пр прил.8 табл.3 п.10.3</t>
  </si>
  <si>
    <t>Производство ремонтно-строительных работ осуществляется в стесненных условиях населенных пунктов: территорий общего пользования ОЗП=1,1; ЭМ=1,1 к расх.; ЗПМ=1,1; ТЗ=1,1; ТЗМ=1,1</t>
  </si>
  <si>
    <t>ОТ(ЗТ)</t>
  </si>
  <si>
    <t>чел.-ч</t>
  </si>
  <si>
    <t>1-100-20</t>
  </si>
  <si>
    <t>Средний разряд работы 2,0</t>
  </si>
  <si>
    <t>2</t>
  </si>
  <si>
    <t>ЭМ</t>
  </si>
  <si>
    <t>91.06.03-055</t>
  </si>
  <si>
    <t>Лебедки электрические тяговым усилием 19,62 кН (2 т)</t>
  </si>
  <si>
    <t>маш.час</t>
  </si>
  <si>
    <t>Итого прямые затраты</t>
  </si>
  <si>
    <t>ФОТ</t>
  </si>
  <si>
    <t>Пр/812-040.2-1</t>
  </si>
  <si>
    <t>НР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</si>
  <si>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%</t>
  </si>
  <si>
    <t>Пр/774-040.2</t>
  </si>
  <si>
    <t>СП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</si>
  <si>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Всего по позиции</t>
  </si>
  <si>
    <t>ГЭСНр69-01-019-01</t>
  </si>
  <si>
    <t>Разборка горизонтальных поверхностей бетонных конструкций при помощи отбойных молотков, бетон марки: 100</t>
  </si>
  <si>
    <t>м3</t>
  </si>
  <si>
    <t>16</t>
  </si>
  <si>
    <t>ОП п.1.69.7 ПЗ=0,3 (ОЗП=0,3; ЭМ=0,3 к расх.; ЗПМ=0,3; МАТ=0,3 к расх.; ТЗ=0,3; ТЗМ=0,3)</t>
  </si>
  <si>
    <t>1-100-30</t>
  </si>
  <si>
    <t>Средний разряд работы 3,0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</si>
  <si>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</si>
  <si>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</si>
  <si>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91.21.10-002</t>
  </si>
  <si>
    <t>Молотки отбойные пневматические при работе от передвижных компрессоров</t>
  </si>
  <si>
    <t>Пр/812-103.0-1</t>
  </si>
  <si>
    <t>НР Прочие ремонтно-строительные работы</t>
  </si>
  <si>
    <t>Пр/774-103.0</t>
  </si>
  <si>
    <t>СП Прочие ремонтно-строительные работы</t>
  </si>
  <si>
    <t>3</t>
  </si>
  <si>
    <t>ГЭСНр69-01-009-01</t>
  </si>
  <si>
    <t>Очистка помещений от строительного мусора</t>
  </si>
  <si>
    <t>100 т</t>
  </si>
  <si>
    <t>1,10445</t>
  </si>
  <si>
    <t>1-100-11</t>
  </si>
  <si>
    <t>Средний разряд работы 1,1</t>
  </si>
  <si>
    <t>4</t>
  </si>
  <si>
    <t>М</t>
  </si>
  <si>
    <t>999-9900</t>
  </si>
  <si>
    <t>Строительный мусор</t>
  </si>
  <si>
    <t>т</t>
  </si>
  <si>
    <t>ГЭСН46-04-001-04</t>
  </si>
  <si>
    <t>Разборка: кирпичных стен</t>
  </si>
  <si>
    <t>41,2</t>
  </si>
  <si>
    <t>1-100-33</t>
  </si>
  <si>
    <t>Средний разряд работы 3,3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</si>
  <si>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</si>
  <si>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</si>
  <si>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5</t>
  </si>
  <si>
    <t>ГЭСН07-05-030-09</t>
  </si>
  <si>
    <t>Установка плит парапета массой: до 0,5 т</t>
  </si>
  <si>
    <t>100 шт</t>
  </si>
  <si>
    <t>1,94</t>
  </si>
  <si>
    <t>Приказ от 04.09.2019 № 519/пр табл.2 п.1</t>
  </si>
  <si>
    <t>Демонтаж (разборка) сборных бетонных и железобетонных строительных конструкций ОЗП=0,8; ЭМ=0,8 к расх.; ЗПМ=0,8; МАТ=0 к расх.; ТЗ=0,8; ТЗМ=0,8</t>
  </si>
  <si>
    <t>1-100-36</t>
  </si>
  <si>
    <t>Средний разряд работы 3,6</t>
  </si>
  <si>
    <t>ОТм(ЗТм)</t>
  </si>
  <si>
    <t>91.05.01-017</t>
  </si>
  <si>
    <t>Краны башенные, грузоподъемность 8 т</t>
  </si>
  <si>
    <t>4-100-060</t>
  </si>
  <si>
    <t>ОТм(Зтм) Средний разряд машинистов 6</t>
  </si>
  <si>
    <t>91.17.04-233</t>
  </si>
  <si>
    <t>Аппараты сварочные для ручной дуговой сварки, сварочный ток до 350 А</t>
  </si>
  <si>
    <t>01.7.11.07-0054</t>
  </si>
  <si>
    <t>Электроды сварочные для сварки низколегированных и углеродистых сталей АНО-6, Э42, диаметр 6 мм</t>
  </si>
  <si>
    <t>04.3.01.09-0014</t>
  </si>
  <si>
    <t>Раствор готовый кладочный, цементный, М100</t>
  </si>
  <si>
    <t>Н</t>
  </si>
  <si>
    <t>05.1.07.22</t>
  </si>
  <si>
    <t>Плиты парапетные</t>
  </si>
  <si>
    <t>шт</t>
  </si>
  <si>
    <t>Пр/812-007.1-1</t>
  </si>
  <si>
    <t>НР Бетонные и железобетонные сборные конструкции жилых, общественных и административно-бытовых зданий промышленных предприятий</t>
  </si>
  <si>
    <t>Пр/774-007.1</t>
  </si>
  <si>
    <t>СП Бетонные и железобетонные сборные конструкции жилых, общественных и административно-бытовых зданий промышленных предприятий</t>
  </si>
  <si>
    <t>6</t>
  </si>
  <si>
    <t>ГЭСН07-05-030-11</t>
  </si>
  <si>
    <t>Установка мелких конструкций (подоконников, сливов, парапетов и др.) массой до 0,5 т(АК-18.9)</t>
  </si>
  <si>
    <t>0,2</t>
  </si>
  <si>
    <t>1-100-35</t>
  </si>
  <si>
    <t>Средний разряд работы 3,5</t>
  </si>
  <si>
    <t>05.1.07.24</t>
  </si>
  <si>
    <t>Плиты подоконные</t>
  </si>
  <si>
    <t>7</t>
  </si>
  <si>
    <t>0,035</t>
  </si>
  <si>
    <t>8</t>
  </si>
  <si>
    <t>1,1</t>
  </si>
  <si>
    <t>9</t>
  </si>
  <si>
    <t>11</t>
  </si>
  <si>
    <t>ГЭСНр69-01-019-15</t>
  </si>
  <si>
    <t>Разборка горизонтальных поверхностей железобетонных конструкций при помощи отбойных молотков, бетон марки: 100</t>
  </si>
  <si>
    <t>0,1</t>
  </si>
  <si>
    <t>91.17.04-042</t>
  </si>
  <si>
    <t>Аппараты для газовой сварки и резки</t>
  </si>
  <si>
    <t>01.3.02.03-0001</t>
  </si>
  <si>
    <t>Ацетилен газообразный технический</t>
  </si>
  <si>
    <t>01.3.02.08-0001</t>
  </si>
  <si>
    <t>Кислород газообразный технический</t>
  </si>
  <si>
    <t>10</t>
  </si>
  <si>
    <t>12</t>
  </si>
  <si>
    <t>ГЭСНр56-01-010-01</t>
  </si>
  <si>
    <t>Снятие дверных полотен</t>
  </si>
  <si>
    <t>0,0189</t>
  </si>
  <si>
    <t>1-100-22</t>
  </si>
  <si>
    <t>Средний разряд работы 2,2</t>
  </si>
  <si>
    <t>Пр/812-090.0-1</t>
  </si>
  <si>
    <t>НР Проемы (ремонтно-строительные)</t>
  </si>
  <si>
    <t>Пр/774-090.0</t>
  </si>
  <si>
    <t>СП Проемы (ремонтно-строительные)</t>
  </si>
  <si>
    <t>13</t>
  </si>
  <si>
    <t>ГЭСНр68-03-004-01</t>
  </si>
  <si>
    <t>Демонтаж металлических ограждений высотой до 1 м</t>
  </si>
  <si>
    <t>100 м</t>
  </si>
  <si>
    <t>0,29</t>
  </si>
  <si>
    <t>91.14.02-001</t>
  </si>
  <si>
    <t>Автомобили бортовые, грузоподъемность до 5 т</t>
  </si>
  <si>
    <t>4-100-040</t>
  </si>
  <si>
    <t>ОТм(Зтм) Средний разряд машинистов 4</t>
  </si>
  <si>
    <t>01.7.03.04-0001</t>
  </si>
  <si>
    <t>Электроэнергия</t>
  </si>
  <si>
    <t>кВт-ч</t>
  </si>
  <si>
    <t>П,Н</t>
  </si>
  <si>
    <t>01.7.17.06</t>
  </si>
  <si>
    <t>Диски отрезные</t>
  </si>
  <si>
    <t>Пр/812-102.0-1</t>
  </si>
  <si>
    <t>НР Благоустройство (ремонтно-строительные)</t>
  </si>
  <si>
    <t>Пр/774-102.0</t>
  </si>
  <si>
    <t>СП Благоустройство (ремонтно-строительные)</t>
  </si>
  <si>
    <t>Раздел 3. Устройстов монолитного пояса</t>
  </si>
  <si>
    <t>21</t>
  </si>
  <si>
    <t>ГЭСН06-07-002-01</t>
  </si>
  <si>
    <t>Устройство поясов: в опалубке</t>
  </si>
  <si>
    <t>100 м3</t>
  </si>
  <si>
    <t>0,409264</t>
  </si>
  <si>
    <t>1-100-34</t>
  </si>
  <si>
    <t>Средний разряд работы 3,4</t>
  </si>
  <si>
    <t>91.05.05-015</t>
  </si>
  <si>
    <t>Краны на автомобильном ходу, грузоподъемность 16 т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</si>
  <si>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</si>
  <si>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</si>
  <si>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4-100-050</t>
  </si>
  <si>
    <t>ОТм(Зтм) Средний разряд машинистов 5</t>
  </si>
  <si>
    <t>91.07.04-001</t>
  </si>
  <si>
    <t>Вибраторы глубинные</t>
  </si>
  <si>
    <t>01.7.03.01-0001</t>
  </si>
  <si>
    <t>Вода</t>
  </si>
  <si>
    <t>01.7.11.07-0227</t>
  </si>
  <si>
    <t>Электроды сварочные для сварки низколегированных и углеродистых сталей УОНИ 13/45, Э42А, диаметр 4-5 мм</t>
  </si>
  <si>
    <t>кг</t>
  </si>
  <si>
    <t>01.7.15.06-0111</t>
  </si>
  <si>
    <t>Гвозди строительные</t>
  </si>
  <si>
    <t>03.1.02.03-0011</t>
  </si>
  <si>
    <t>Известь строительная негашеная комовая, сорт I</t>
  </si>
  <si>
    <t>08.3.03.06-0002</t>
  </si>
  <si>
    <t>Проволока горячекатаная в мотках, диаметр 6,3-6,5 мм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</si>
  <si>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</si>
  <si>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</si>
  <si>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04.1.02.05</t>
  </si>
  <si>
    <t>Смеси бетонные тяжелого бетона</t>
  </si>
  <si>
    <t>08.4.03.03</t>
  </si>
  <si>
    <t>Арматура</t>
  </si>
  <si>
    <t>11.1.03.06</t>
  </si>
  <si>
    <t>Щиты из досок</t>
  </si>
  <si>
    <t>м2</t>
  </si>
  <si>
    <t>Пр/812-006.0-1</t>
  </si>
  <si>
    <t>НР Бетонные и железобетонные монолитные конструкции и работы в строительстве</t>
  </si>
  <si>
    <t>Пр/774-006.0</t>
  </si>
  <si>
    <t>СП Бетонные и железобетонные монолитные конструкции и работы в строительстве</t>
  </si>
  <si>
    <t>22</t>
  </si>
  <si>
    <t>ФСБЦ-04.1.02.05-0007</t>
  </si>
  <si>
    <t>Смеси бетонные тяжелого бетона (БСТ), класс В20 (М250)</t>
  </si>
  <si>
    <t>41,540296</t>
  </si>
  <si>
    <t>4 808,88</t>
  </si>
  <si>
    <t>199 762,30</t>
  </si>
  <si>
    <t>14</t>
  </si>
  <si>
    <t>23</t>
  </si>
  <si>
    <t>ФСБЦ-08.4.03.03-0032</t>
  </si>
  <si>
    <t>Сталь арматурная горячекатаная периодического профиля, класс A-III, диаметр 12 мм</t>
  </si>
  <si>
    <t>4,8617</t>
  </si>
  <si>
    <t>64 493,00</t>
  </si>
  <si>
    <t>54 819,05</t>
  </si>
  <si>
    <t>266 513,78</t>
  </si>
  <si>
    <t>15</t>
  </si>
  <si>
    <t>24</t>
  </si>
  <si>
    <t>ФСБЦ-08.4.03.02-0002</t>
  </si>
  <si>
    <t>Сталь арматурная горячекатаная гладкая, класс A-I, диаметр 6-22 мм</t>
  </si>
  <si>
    <t>0,2541</t>
  </si>
  <si>
    <t>63 745,00</t>
  </si>
  <si>
    <t>54 183,25</t>
  </si>
  <si>
    <t>13 767,96</t>
  </si>
  <si>
    <t>25</t>
  </si>
  <si>
    <t>ФСБЦ-01.7.15.05-0012</t>
  </si>
  <si>
    <t>Гайки стальные шестигранные, диаметр резьбы М8 (М10)</t>
  </si>
  <si>
    <t>0,0022929</t>
  </si>
  <si>
    <t>108 495,20</t>
  </si>
  <si>
    <t>110 665,10</t>
  </si>
  <si>
    <t>253,74</t>
  </si>
  <si>
    <t>17</t>
  </si>
  <si>
    <t>26</t>
  </si>
  <si>
    <t>ФСБЦ-01.7.15.11-0022</t>
  </si>
  <si>
    <t>Шайбы стальные круглые, диаметр отверстия М8-12</t>
  </si>
  <si>
    <t>0,191072</t>
  </si>
  <si>
    <t>166,84</t>
  </si>
  <si>
    <t>170,18</t>
  </si>
  <si>
    <t>32,52</t>
  </si>
  <si>
    <t>Раздел 4. Стропильная система</t>
  </si>
  <si>
    <t>18</t>
  </si>
  <si>
    <t>27</t>
  </si>
  <si>
    <t>ГЭСН10-01-002-01</t>
  </si>
  <si>
    <t>Установка стропил</t>
  </si>
  <si>
    <t>42,81</t>
  </si>
  <si>
    <t>1-100-27</t>
  </si>
  <si>
    <t>Средний разряд работы 2,7</t>
  </si>
  <si>
    <t>01.3.01.01-0002</t>
  </si>
  <si>
    <t>Бензин автомобильный АИ-98, АИ-95</t>
  </si>
  <si>
    <t>08.1.02.11-0001</t>
  </si>
  <si>
    <t>Поковки из квадратных заготовок, масса 1,5-4,5 кг</t>
  </si>
  <si>
    <t>11.1.03.01-0062</t>
  </si>
  <si>
    <t>Бруски обрезные хвойных пород (ель, сосна), естественной влажности, длина 2-6,5 м, ширина 20-90 мм, толщина 20-90 мм, сорт 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</si>
  <si>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</si>
  <si>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</si>
  <si>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11.1.03.06-0123</t>
  </si>
  <si>
    <t>Доска обрезная хвойных пород, сухая, длина 2-6,5 м, ширина 100-250 мм, толщина 44-50 мм, сорт I</t>
  </si>
  <si>
    <t>12.1.02.06-0012</t>
  </si>
  <si>
    <t>Рубероид кровельный РКК-350</t>
  </si>
  <si>
    <t>14.5.06.03-0002</t>
  </si>
  <si>
    <t>Паста антисептическая</t>
  </si>
  <si>
    <t>Пр/812-010.0-1</t>
  </si>
  <si>
    <t>НР Деревянные конструкции</t>
  </si>
  <si>
    <t>Пр/774-010.0</t>
  </si>
  <si>
    <t>СП Деревянные конструкции</t>
  </si>
  <si>
    <t>19</t>
  </si>
  <si>
    <t>28</t>
  </si>
  <si>
    <t>ФСБЦ-11.1.03.01-0066</t>
  </si>
  <si>
    <t>-2,5686</t>
  </si>
  <si>
    <t>16 655,00</t>
  </si>
  <si>
    <t>21 151,85</t>
  </si>
  <si>
    <t>-54 330,64</t>
  </si>
  <si>
    <t>20</t>
  </si>
  <si>
    <t>29</t>
  </si>
  <si>
    <t>ФСБЦ-11.1.03.01-0065</t>
  </si>
  <si>
    <t>Брус обрезной хвойных пород (ель, сосна), естественной влажности, длина 2-6,5 м, ширина 100 и более мм, толщина 100 и более мм, сорт I</t>
  </si>
  <si>
    <t>2,5686</t>
  </si>
  <si>
    <t>54 330,64</t>
  </si>
  <si>
    <t>30</t>
  </si>
  <si>
    <t>ФСБЦ-11.1.03.01-0062</t>
  </si>
  <si>
    <t>-6,8496</t>
  </si>
  <si>
    <t>16 496,03</t>
  </si>
  <si>
    <t>20 949,96</t>
  </si>
  <si>
    <t>-143 498,85</t>
  </si>
  <si>
    <t>31</t>
  </si>
  <si>
    <t>ФСБЦ-11.1.03.01-0061</t>
  </si>
  <si>
    <t>Бруски обрезные хвойных пород (ель, сосна), естественной влажности, длина 2-6,5 м, ширина 20-90 мм, толщина 20-90 мм, сорт I</t>
  </si>
  <si>
    <t>6,8496</t>
  </si>
  <si>
    <t>143 498,85</t>
  </si>
  <si>
    <t>33</t>
  </si>
  <si>
    <t>ФСБЦ-12.1.02.06-0012</t>
  </si>
  <si>
    <t>160</t>
  </si>
  <si>
    <t>47,57</t>
  </si>
  <si>
    <t>62,32</t>
  </si>
  <si>
    <t>9 971,20</t>
  </si>
  <si>
    <t>34</t>
  </si>
  <si>
    <t>ГЭСН10-01-008-05</t>
  </si>
  <si>
    <t>Устройство: карнизов</t>
  </si>
  <si>
    <t>1,826</t>
  </si>
  <si>
    <t>11.1.01.12-0007</t>
  </si>
  <si>
    <t>Доска обшивочная хвойных пород (ель, сосна), сорт АВ, профиль штиль, толщина 13 мм, ширина до 96 мм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</si>
  <si>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</si>
  <si>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</si>
  <si>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11.1.03.06-0082</t>
  </si>
  <si>
    <t>Доска обрезная хвойных пород, естественной влажности, длина 2-6,5 м, ширина 100-250 мм, толщина 20-22 мм, сорт II</t>
  </si>
  <si>
    <t>35</t>
  </si>
  <si>
    <t>ФСБЦ-11.1.03.06-0082</t>
  </si>
  <si>
    <t>-1,05908</t>
  </si>
  <si>
    <t>10 082,68</t>
  </si>
  <si>
    <t>12 805,00</t>
  </si>
  <si>
    <t>-13 561,52</t>
  </si>
  <si>
    <t>36</t>
  </si>
  <si>
    <t>ФСБЦ-11.1.03.06-0081</t>
  </si>
  <si>
    <t>Доска обрезная хвойных пород, естественной влажности, длина 2-6,5 м, ширина 100-250 мм, толщина 20-22 мм, сорт I</t>
  </si>
  <si>
    <t>1,05908</t>
  </si>
  <si>
    <t>10 524,42</t>
  </si>
  <si>
    <t>13 366,01</t>
  </si>
  <si>
    <t>14 155,67</t>
  </si>
  <si>
    <t>37</t>
  </si>
  <si>
    <t>ФСБЦ-11.1.03.05-0064</t>
  </si>
  <si>
    <t>Доска необрезная хвойных пород, естественной влажности, длина 2-6,5 м, ширина 100-250, толщина 30-50 мм, сорт II</t>
  </si>
  <si>
    <t>11,8</t>
  </si>
  <si>
    <t>7 555,00</t>
  </si>
  <si>
    <t>9 594,85</t>
  </si>
  <si>
    <t>113 219,23</t>
  </si>
  <si>
    <t>38</t>
  </si>
  <si>
    <t>ГЭСН10-01-023-01</t>
  </si>
  <si>
    <t>Укладка ходовых досок</t>
  </si>
  <si>
    <t>0,56</t>
  </si>
  <si>
    <t>1-100-28</t>
  </si>
  <si>
    <t>Средний разряд работы 2,8</t>
  </si>
  <si>
    <t>11.1.03.05-0065</t>
  </si>
  <si>
    <t>Доска необрезная хвойных пород, естественной влажности, длина 2-6,5 м, ширина 100-250, толщина 30-50 мм, сорт III</t>
  </si>
  <si>
    <t>39</t>
  </si>
  <si>
    <t>ГЭСНр58-01-012-02</t>
  </si>
  <si>
    <t>Устройство обрешетки с прозорами из досок и брусков под кровлю: из листовой стали</t>
  </si>
  <si>
    <t>10,638</t>
  </si>
  <si>
    <t>91.06.06-048</t>
  </si>
  <si>
    <t>Подъемники одномачтовые, грузоподъемность до 500 кг, высота подъема 45 м</t>
  </si>
  <si>
    <t>4-100-030</t>
  </si>
  <si>
    <t>ОТм(Зтм) Средний разряд машинистов 3</t>
  </si>
  <si>
    <t>Пр/812-092.0-1</t>
  </si>
  <si>
    <t>НР Крыши, кровли (ремонтно-строительные)</t>
  </si>
  <si>
    <t>Пр/774-092.0</t>
  </si>
  <si>
    <t>СП Крыши, кровли (ремонтно-строительные)</t>
  </si>
  <si>
    <t>42</t>
  </si>
  <si>
    <t>ГЭСН26-02-019-01</t>
  </si>
  <si>
    <t>Огнезащитное покрытие деревянных поверхностей составом для обеспечения: первой группы огнезащитной эффективности по НПБ 251</t>
  </si>
  <si>
    <t>40</t>
  </si>
  <si>
    <t>91.06.05-012</t>
  </si>
  <si>
    <t>Автопогрузчики вилочные, грузоподъемность 1 т</t>
  </si>
  <si>
    <t>91.06.06-045</t>
  </si>
  <si>
    <t>Подъемники одномачтовые, грузоподъемность до 500 кг, высота подъема 15 м</t>
  </si>
  <si>
    <t>91.21.01-012</t>
  </si>
  <si>
    <t>Агрегаты окрасочные высокого давления для окраски поверхностей конструкций, мощность 1 кВт</t>
  </si>
  <si>
    <t>14.2.02.11</t>
  </si>
  <si>
    <t>Составы огнезащитные</t>
  </si>
  <si>
    <t>Пр/812-020.0-1</t>
  </si>
  <si>
    <t>НР Теплоизоляционные работы</t>
  </si>
  <si>
    <t>Пр/774-020.0</t>
  </si>
  <si>
    <t>СП Теплоизоляционные работы</t>
  </si>
  <si>
    <t>43</t>
  </si>
  <si>
    <t>ФСБЦ-14.2.06.01-0001</t>
  </si>
  <si>
    <t>Антисептик-антипирен (готовый раствор) для древесины, для внутренних работ по обработке чердачных помещений и скрытых деревянных конструкций зданий, плотность при 20 °C 1,15-1,17 г/см3, температура при обработке от +3 до +50 °C, температура при эксплуатации от -50 до +50 °C(применительно)</t>
  </si>
  <si>
    <t>1200</t>
  </si>
  <si>
    <t>90,17</t>
  </si>
  <si>
    <t>100,09</t>
  </si>
  <si>
    <t>120 108,00</t>
  </si>
  <si>
    <t>Раздел 5. Кровельное покрытие</t>
  </si>
  <si>
    <t>32</t>
  </si>
  <si>
    <t>44</t>
  </si>
  <si>
    <t>ГЭСН12-01-033-01</t>
  </si>
  <si>
    <t>Монтаж кровли из профилированного листа для объектов непроизводственного назначения: простой</t>
  </si>
  <si>
    <t>13,27</t>
  </si>
  <si>
    <t>1-100-32</t>
  </si>
  <si>
    <t>Средний разряд работы 3,2</t>
  </si>
  <si>
    <t>01.7.15.08-0011</t>
  </si>
  <si>
    <t>Заклепки комбинированные для соединения профилированного стального настила и разнообразных листовых деталей</t>
  </si>
  <si>
    <t>01.7.15.14-0083</t>
  </si>
  <si>
    <t>Шурупы самонарезающие стальные оцинкованные кровельные с шестигранной головкой и шайбой, наконечник сверло, диаметр 4,8 мм, длина 50 мм</t>
  </si>
  <si>
    <t>08.1.02.07</t>
  </si>
  <si>
    <t>Дополнительные элементы кровли из профлиста: коньки, разжелобки и проч.</t>
  </si>
  <si>
    <t>08.3.09.01</t>
  </si>
  <si>
    <t>Стальной гнутый профиль (профилированный настил)</t>
  </si>
  <si>
    <t>Пр/812-012.0-1</t>
  </si>
  <si>
    <t>НР Кровли</t>
  </si>
  <si>
    <t>Пр/774-012.0</t>
  </si>
  <si>
    <t>СП Кровли</t>
  </si>
  <si>
    <t>45</t>
  </si>
  <si>
    <t>ФСБЦ-08.3.09.01-0113</t>
  </si>
  <si>
    <t>Профнастил оцинкованный НС35-1000-0,7</t>
  </si>
  <si>
    <t>1559,628</t>
  </si>
  <si>
    <t>665,48</t>
  </si>
  <si>
    <t>552,35</t>
  </si>
  <si>
    <t>861 460,53</t>
  </si>
  <si>
    <t>46</t>
  </si>
  <si>
    <t>ФСБЦ-08.3.05.05-1512</t>
  </si>
  <si>
    <t>Сталь листовая оцинкованная с полимерным покрытием (металлопласт), толщина 0,70 мм, ширина 1250 мм</t>
  </si>
  <si>
    <t>18,7</t>
  </si>
  <si>
    <t>722,64</t>
  </si>
  <si>
    <t>592,56</t>
  </si>
  <si>
    <t>11 080,87</t>
  </si>
  <si>
    <t>47</t>
  </si>
  <si>
    <t>ГЭСН09-05-001-01</t>
  </si>
  <si>
    <t>Облицовка ворот стальным профилированным листом(обшивка фронтонов)</t>
  </si>
  <si>
    <t>0,81</t>
  </si>
  <si>
    <t>08.3.09.05</t>
  </si>
  <si>
    <t>Пр/812-009.0-1</t>
  </si>
  <si>
    <t>НР Строительные металлические конструкции</t>
  </si>
  <si>
    <t>Пр/774-009.0</t>
  </si>
  <si>
    <t>СП Строительные металлические конструкции</t>
  </si>
  <si>
    <t>48</t>
  </si>
  <si>
    <t>ГЭСН10-01-022-06</t>
  </si>
  <si>
    <t>Подшивка потолков: сталью кровельной оцинкованной по дереву(подшивка карнизных свесов)</t>
  </si>
  <si>
    <t>1-100-25</t>
  </si>
  <si>
    <t>Средний разряд работы 2,5</t>
  </si>
  <si>
    <t>08.3.05.05-0051</t>
  </si>
  <si>
    <t>Сталь листовая оцинкованная, толщина 0,5 мм</t>
  </si>
  <si>
    <t>49</t>
  </si>
  <si>
    <t>ФСБЦ-08.3.05.05-0051</t>
  </si>
  <si>
    <t>-0,76692</t>
  </si>
  <si>
    <t>91 285,00</t>
  </si>
  <si>
    <t>74 853,70</t>
  </si>
  <si>
    <t>-57 406,80</t>
  </si>
  <si>
    <t>51</t>
  </si>
  <si>
    <t>ФСБЦ-08.3.09.01-0118</t>
  </si>
  <si>
    <t>Профнастил оцинкованный С10-1100-0,5</t>
  </si>
  <si>
    <t>278</t>
  </si>
  <si>
    <t>407,10</t>
  </si>
  <si>
    <t>337,89</t>
  </si>
  <si>
    <t>93 933,42</t>
  </si>
  <si>
    <t>52</t>
  </si>
  <si>
    <t>ГЭСН12-01-032-02</t>
  </si>
  <si>
    <t>Монтаж снегозадержателя: решетчатого и трубчатого</t>
  </si>
  <si>
    <t>1,66</t>
  </si>
  <si>
    <t>1-100-38</t>
  </si>
  <si>
    <t>Средний разряд работы 3,8</t>
  </si>
  <si>
    <t>91.06.06-046</t>
  </si>
  <si>
    <t>Подъемники одномачтовые, грузоподъемность до 500 кг, высота подъема 25 м</t>
  </si>
  <si>
    <t>07.2.07.13</t>
  </si>
  <si>
    <t>Конструкции стальные</t>
  </si>
  <si>
    <t>53</t>
  </si>
  <si>
    <t>ФСБЦ-12.1.01.05-0031</t>
  </si>
  <si>
    <t>Планка снегозадержателя металлическая для металлочерепичной кровли, окрашенная, размеры 95х65 мм, длина 2000 мм(применительно)</t>
  </si>
  <si>
    <t>83</t>
  </si>
  <si>
    <t>450,66</t>
  </si>
  <si>
    <t>522,77</t>
  </si>
  <si>
    <t>43 389,91</t>
  </si>
  <si>
    <t>Раздел 6. Монтаж кровли</t>
  </si>
  <si>
    <t>41</t>
  </si>
  <si>
    <t>54</t>
  </si>
  <si>
    <t>ГЭСН11-01-011-01</t>
  </si>
  <si>
    <t>Устройство стяжек: цементных толщиной 20 мм</t>
  </si>
  <si>
    <t>10,8</t>
  </si>
  <si>
    <t>91.07.04-002</t>
  </si>
  <si>
    <t>Вибраторы поверхностные</t>
  </si>
  <si>
    <t>04.3.01.09</t>
  </si>
  <si>
    <t>Раствор готовый кладочный тяжелый цементный</t>
  </si>
  <si>
    <t>Пр/812-011.0-1</t>
  </si>
  <si>
    <t>НР Полы</t>
  </si>
  <si>
    <t>Пр/774-011.0</t>
  </si>
  <si>
    <t>СП Полы</t>
  </si>
  <si>
    <t>55</t>
  </si>
  <si>
    <t>ФСБЦ-04.3.01.09-0015</t>
  </si>
  <si>
    <t>Раствор готовый кладочный, цементный, М150</t>
  </si>
  <si>
    <t>22,032</t>
  </si>
  <si>
    <t>3 948,62</t>
  </si>
  <si>
    <t>5 883,44</t>
  </si>
  <si>
    <t>129 623,95</t>
  </si>
  <si>
    <t>56</t>
  </si>
  <si>
    <t>ГЭСН11-01-050-01</t>
  </si>
  <si>
    <t>Устройство пароизоляции из полиэтиленовой пленки в один слой насухо</t>
  </si>
  <si>
    <t>01.7.07.12-0022</t>
  </si>
  <si>
    <t>Пленка полиэтиленовая, толщина 0,2-0,5 мм</t>
  </si>
  <si>
    <t>57</t>
  </si>
  <si>
    <t>Устройство пароизоляции из полиэтиленовой пленки в один слой насухо(гидроветрозащита)</t>
  </si>
  <si>
    <t>58</t>
  </si>
  <si>
    <t>ГЭСН11-01-009-01</t>
  </si>
  <si>
    <t>Устройство тепло- и звукоизоляции сплошной из плит: или матов минераловатных или стекловолокнистых</t>
  </si>
  <si>
    <t>2слоя ПЗ=2 (ОЗП=2; ЭМ=2 к расх.; ЗПМ=2; МАТ=2 к расх.; ТЗ=2; ТЗМ=2)</t>
  </si>
  <si>
    <t>12.2.04.04</t>
  </si>
  <si>
    <t>Плиты или маты минераловатные или стекловолокнистые</t>
  </si>
  <si>
    <t>59</t>
  </si>
  <si>
    <t>ТЦ_12.2.04.02_56_7709331654_31.03.2023_02</t>
  </si>
  <si>
    <t>Плита минераловатная ЭКОВЕР Лайт 45 1000х600х50 мм</t>
  </si>
  <si>
    <t>222,48</t>
  </si>
  <si>
    <t>3 178,24</t>
  </si>
  <si>
    <t>707 094,84</t>
  </si>
  <si>
    <t>60</t>
  </si>
  <si>
    <t>Скобяные изделия</t>
  </si>
  <si>
    <t>компл</t>
  </si>
  <si>
    <t>м</t>
  </si>
  <si>
    <t>61</t>
  </si>
  <si>
    <t>62</t>
  </si>
  <si>
    <t>Раздел 7. Водосточная система</t>
  </si>
  <si>
    <t>50</t>
  </si>
  <si>
    <t>67</t>
  </si>
  <si>
    <t>ГЭСН12-01-035-03</t>
  </si>
  <si>
    <t>Устройство металлической водосточной системы: прямых звеньев труб</t>
  </si>
  <si>
    <t>88</t>
  </si>
  <si>
    <t>1-100-40</t>
  </si>
  <si>
    <t>Средний разряд работы 4,0</t>
  </si>
  <si>
    <t>01.7.15.07-0010</t>
  </si>
  <si>
    <t>Дюбели пластмассовые с шурупами, диаметр 10 мм, длина 50-60 мм, диаметр шурупа 6 мм, длина шурупа 50-80 мм</t>
  </si>
  <si>
    <t>Труба водосточная</t>
  </si>
  <si>
    <t>08.1.02.22</t>
  </si>
  <si>
    <t>Изделия для водосточных труб</t>
  </si>
  <si>
    <t>68</t>
  </si>
  <si>
    <t>ФСБЦ-12.1.01.05-0068</t>
  </si>
  <si>
    <t>Труба металлическая для водосточных систем, покрытие полиэстер, диаметр 150 мм, длина 3000 мм</t>
  </si>
  <si>
    <t>29,3333333</t>
  </si>
  <si>
    <t>1 117,87</t>
  </si>
  <si>
    <t>1 296,73</t>
  </si>
  <si>
    <t>38 037,41</t>
  </si>
  <si>
    <t>69</t>
  </si>
  <si>
    <t>ГЭСН12-01-009-02</t>
  </si>
  <si>
    <t>Устройство желобов: подвесных</t>
  </si>
  <si>
    <t>0,6</t>
  </si>
  <si>
    <t>01.7.15.06-0094</t>
  </si>
  <si>
    <t>Гвозди стальные оцинкованные проволочные, диаметр 4,5 мм, длина 120 мм</t>
  </si>
  <si>
    <t>70</t>
  </si>
  <si>
    <t>ФСБЦ-08.1.02.11-0001</t>
  </si>
  <si>
    <t>-0,27378</t>
  </si>
  <si>
    <t>55 898,18</t>
  </si>
  <si>
    <t>43 600,58</t>
  </si>
  <si>
    <t>-11 936,97</t>
  </si>
  <si>
    <t>71</t>
  </si>
  <si>
    <t>-0,5346</t>
  </si>
  <si>
    <t>-40 016,79</t>
  </si>
  <si>
    <t>72</t>
  </si>
  <si>
    <t>ФСБЦ-12.1.01.05-0036</t>
  </si>
  <si>
    <t>Желоб металлический для водосточных систем, покрытие полиэстер, диаметр 185 мм, длина 3000 мм</t>
  </si>
  <si>
    <t>20,3333333</t>
  </si>
  <si>
    <t>846,67</t>
  </si>
  <si>
    <t>982,14</t>
  </si>
  <si>
    <t>19 970,18</t>
  </si>
  <si>
    <t>73</t>
  </si>
  <si>
    <t>ФСБЦ-12.1.01.05-0014</t>
  </si>
  <si>
    <t>Кронштейн желоба металлический для водосточных систем, покрытие полиэстер, диаметр 185 мм, длина 350 мм</t>
  </si>
  <si>
    <t>135</t>
  </si>
  <si>
    <t>180,51</t>
  </si>
  <si>
    <t>209,39</t>
  </si>
  <si>
    <t>28 267,65</t>
  </si>
  <si>
    <t>74</t>
  </si>
  <si>
    <t>ГЭСН12-01-035-02</t>
  </si>
  <si>
    <t>Устройство металлической водосточной системы: воронок</t>
  </si>
  <si>
    <t>75</t>
  </si>
  <si>
    <t>ФСБЦ-12.1.01.05-0006</t>
  </si>
  <si>
    <t>Воронка выпускная металлическая для водосточных систем, покрытие полиэстер, диаметр 185/150 мм</t>
  </si>
  <si>
    <t>778,43</t>
  </si>
  <si>
    <t>902,98</t>
  </si>
  <si>
    <t>7 223,84</t>
  </si>
  <si>
    <t>Раздел 8. Устройство дефлекторов</t>
  </si>
  <si>
    <t>82</t>
  </si>
  <si>
    <t>ГЭСН20-01-001-09</t>
  </si>
  <si>
    <t>Прокладка воздуховодов из листовой, оцинкованной стали и алюминия класса Н (нормальные) толщиной: 0,7 мм, периметром до 1000 мм</t>
  </si>
  <si>
    <t>-0,272</t>
  </si>
  <si>
    <t>01.1.01.09-0026</t>
  </si>
  <si>
    <t>Шнур асбестовый общего назначения ШАОН, диаметр 8-10 мм</t>
  </si>
  <si>
    <t>01.7.15.03-0042</t>
  </si>
  <si>
    <t>Болты с гайками и шайбами строительные</t>
  </si>
  <si>
    <t>01.7.19.04-0031</t>
  </si>
  <si>
    <t>Прокладки резиновые (пластина техническая прессованная)</t>
  </si>
  <si>
    <t>14.5.04.03-0002</t>
  </si>
  <si>
    <t>Мастика герметизирующая нетвердеющая из синтетического каучука для заполнения и герметизации швов стеклянного ограждения теплиц</t>
  </si>
  <si>
    <t>08.1.02.17</t>
  </si>
  <si>
    <t>Сетки в рамках</t>
  </si>
  <si>
    <t>19.1.01.02</t>
  </si>
  <si>
    <t>Воздуховоды металлические</t>
  </si>
  <si>
    <t>19.1.01.11</t>
  </si>
  <si>
    <t>Заглушки питометражных лючков</t>
  </si>
  <si>
    <t>Крепления</t>
  </si>
  <si>
    <t>19.3.01.01</t>
  </si>
  <si>
    <t>Дроссель-клапаны в патрубке</t>
  </si>
  <si>
    <t>Пр/812-016.0-1</t>
  </si>
  <si>
    <t>НР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</si>
  <si>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Пр/774-016.0</t>
  </si>
  <si>
    <t>СП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</si>
  <si>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84</t>
  </si>
  <si>
    <t>-0,141</t>
  </si>
  <si>
    <t>86</t>
  </si>
  <si>
    <t>ГЭСН20-01-001-11</t>
  </si>
  <si>
    <t>Прокладка воздуховодов из листовой, оцинкованной стали и алюминия класса Н (нормальные) толщиной: 0,7 мм, периметром до 2400 мм</t>
  </si>
  <si>
    <t>-1,26</t>
  </si>
  <si>
    <t>91.06.03-047</t>
  </si>
  <si>
    <t>Лебедки ручные и рычажные тяговым усилием 31,39 кН (3,2 т)</t>
  </si>
  <si>
    <t>ФСБЦ-19.1.01.11-0045</t>
  </si>
  <si>
    <t>Крепления (хомуты) для воздуховодов СТД 205</t>
  </si>
  <si>
    <t>-0,2</t>
  </si>
  <si>
    <t>77 815,72</t>
  </si>
  <si>
    <t>69 255,99</t>
  </si>
  <si>
    <t>-13 851,20</t>
  </si>
  <si>
    <t>63</t>
  </si>
  <si>
    <t>89</t>
  </si>
  <si>
    <t>ГЭСН26-01-009-01</t>
  </si>
  <si>
    <t>Изоляция трубопроводов: матами минераловатными, плитами минераловатными на синтетическом связующем</t>
  </si>
  <si>
    <t>-1,45</t>
  </si>
  <si>
    <t>1-100-41</t>
  </si>
  <si>
    <t>Средний разряд работы 4,1</t>
  </si>
  <si>
    <t>91.21.22-443</t>
  </si>
  <si>
    <t>Станки универсальные электромеханические для изготовления бандажей, диафрагм, пряжек, мощность 0,75 кВт</t>
  </si>
  <si>
    <t>01.7.15.14-0304</t>
  </si>
  <si>
    <t>Шурупы самонарезающие стальные оцинкованные с полукруглой головкой и крестообразным шлицем, остроконечные, диаметр 4 мм, длина 12 мм</t>
  </si>
  <si>
    <t>08.3.02.01-0041</t>
  </si>
  <si>
    <t>Ленты стальные упаковочные, мягкие, нормальной точности по толщине и ширине 0,7х20-50 мм</t>
  </si>
  <si>
    <t>08.3.03.05-0011</t>
  </si>
  <si>
    <t>Проволока стальная низкоуглеродистая оцинкованная разного назначения, диаметр 1,1 мм</t>
  </si>
  <si>
    <t>08.3.03.05-0013</t>
  </si>
  <si>
    <t>Проволока стальная низкоуглеродистая оцинкованная разного назначения, диаметр 1,6 мм</t>
  </si>
  <si>
    <t>08.3.05.05-0054</t>
  </si>
  <si>
    <t>Сталь листовая оцинкованная, толщина 0,8 мм</t>
  </si>
  <si>
    <t>10.1.02.02-0102</t>
  </si>
  <si>
    <t>Листы из алюминия марки АД1Н, толщина 0,5-2,0 мм</t>
  </si>
  <si>
    <t>12.2.03.10-0008</t>
  </si>
  <si>
    <t>Стеклопластик рулонный теплоизоляционный, плотность 120 г/м2</t>
  </si>
  <si>
    <t>Материалы теплоизоляционные</t>
  </si>
  <si>
    <t>64</t>
  </si>
  <si>
    <t>90</t>
  </si>
  <si>
    <t>ФСБЦ-14.2.02.06-0001</t>
  </si>
  <si>
    <t>Материал базальтовый огнезащитный рулонный</t>
  </si>
  <si>
    <t>-290</t>
  </si>
  <si>
    <t>199,23</t>
  </si>
  <si>
    <t>257,01</t>
  </si>
  <si>
    <t>-74 532,90</t>
  </si>
  <si>
    <t>Раздел 9. Дополнительные работы</t>
  </si>
  <si>
    <t>65</t>
  </si>
  <si>
    <t>91</t>
  </si>
  <si>
    <t>ГЭСНр58-01-012-01</t>
  </si>
  <si>
    <t>Устройство обрешетки сплошной из досок</t>
  </si>
  <si>
    <t>2,632</t>
  </si>
  <si>
    <t>11.1.03.05-0061</t>
  </si>
  <si>
    <t>Доска необрезная хвойных пород, естественной влажности, длина 2-6,5 м, ширина 100-250, толщина 25 мм, сорт III</t>
  </si>
  <si>
    <t>66</t>
  </si>
  <si>
    <t>92</t>
  </si>
  <si>
    <t>ФСБЦ-11.1.03.05-0061</t>
  </si>
  <si>
    <t>-6,94848</t>
  </si>
  <si>
    <t>-66 669,62</t>
  </si>
  <si>
    <t>93</t>
  </si>
  <si>
    <t>ФСБЦ-11.1.03.05-0096</t>
  </si>
  <si>
    <t>Доска необрезная хвойных пород, сухая, длина 2-6,5 м, ширина 100-250, толщина 25 мм, сорт I</t>
  </si>
  <si>
    <t>14 770,36</t>
  </si>
  <si>
    <t>18 758,36</t>
  </si>
  <si>
    <t>186 873,41</t>
  </si>
  <si>
    <t>94</t>
  </si>
  <si>
    <t>ГЭСН12-01-010-01</t>
  </si>
  <si>
    <t>Устройство мелких покрытий (брандмауэры, парапеты, свесы и т.п.) из листовой оцинкованной стали</t>
  </si>
  <si>
    <t>0,452</t>
  </si>
  <si>
    <t>01.7.15.06-0022</t>
  </si>
  <si>
    <t>Гвозди стальные толевые, диаметр 2-3 мм, длина 20-40 мм</t>
  </si>
  <si>
    <t>08.3.03.05-0002</t>
  </si>
  <si>
    <t>Проволока канатная оцинкованная, диаметр 3 мм</t>
  </si>
  <si>
    <t>95</t>
  </si>
  <si>
    <t>ГЭСН12-01-010-01
прим</t>
  </si>
  <si>
    <t>Монтаж конька</t>
  </si>
  <si>
    <t>0,1372</t>
  </si>
  <si>
    <t>96</t>
  </si>
  <si>
    <t>-0,078204</t>
  </si>
  <si>
    <t>-5 853,86</t>
  </si>
  <si>
    <t>97</t>
  </si>
  <si>
    <t>ФСБЦ-12.1.01.05-0029</t>
  </si>
  <si>
    <t>Конек для кровли из оцинкованной стали, ширина ската 200х200 мм, длина 2000 мм</t>
  </si>
  <si>
    <t>148,20</t>
  </si>
  <si>
    <t>171,91</t>
  </si>
  <si>
    <t>5 844,94</t>
  </si>
  <si>
    <t>98</t>
  </si>
  <si>
    <t>Устройство мелких покрытий (брандмауэры, парапеты, свесы и т.п.) из листовой оцинкованной стали(примыкание)</t>
  </si>
  <si>
    <t>0,2192</t>
  </si>
  <si>
    <t>99</t>
  </si>
  <si>
    <t>ФСБЦ-07.2.06.03-1162</t>
  </si>
  <si>
    <t>Профиль стальной оцинкованный угловой, размеры 90х80 мм, толщина 2,0 мм (ветровая планка)</t>
  </si>
  <si>
    <t>296,42</t>
  </si>
  <si>
    <t>231,21</t>
  </si>
  <si>
    <t>20 346,48</t>
  </si>
  <si>
    <t>100</t>
  </si>
  <si>
    <t>ФСБЦ-12.1.01.05-0048</t>
  </si>
  <si>
    <t>Колено трубы сливное 60° металлическое для водосточных систем, покрытие полиэстер, диаметр 150 мм</t>
  </si>
  <si>
    <t>259,63</t>
  </si>
  <si>
    <t>301,17</t>
  </si>
  <si>
    <t>2 409,36</t>
  </si>
  <si>
    <t>101</t>
  </si>
  <si>
    <t>ФСБЦ-08.1.02.22-0011</t>
  </si>
  <si>
    <t>Колено трубы водостока стальное оцинкованное, угол 72°, диаметр 140 мм</t>
  </si>
  <si>
    <t>182,80</t>
  </si>
  <si>
    <t>212,05</t>
  </si>
  <si>
    <t>3 392,80</t>
  </si>
  <si>
    <t>76</t>
  </si>
  <si>
    <t>102</t>
  </si>
  <si>
    <t>ФСБЦ-12.1.01.05-0044</t>
  </si>
  <si>
    <t>Заглушка желоба из оцинкованной стали для водосточных систем</t>
  </si>
  <si>
    <t>33,87</t>
  </si>
  <si>
    <t>39,29</t>
  </si>
  <si>
    <t>314,32</t>
  </si>
  <si>
    <t>77</t>
  </si>
  <si>
    <t>103</t>
  </si>
  <si>
    <t>49-1</t>
  </si>
  <si>
    <t>Погрузка в автотранспортное средство: мусор строительный с погрузкой экскаваторами емкостью ковша до 0,5 м3</t>
  </si>
  <si>
    <t>110</t>
  </si>
  <si>
    <t>58,61</t>
  </si>
  <si>
    <t>6 447,10</t>
  </si>
  <si>
    <t>78</t>
  </si>
  <si>
    <t>104</t>
  </si>
  <si>
    <t>02-15-1-01-0015</t>
  </si>
  <si>
    <t>Перевозка грузов I класса автомобилями-самосвалами грузоподъемностью до 15 т по дорогам с усовершенствованным (асфальтобетонным, цементобетонным, железобетонным, обработанным органическим вяжущим) дорожным покрытием на расстояние 15 км</t>
  </si>
  <si>
    <t>171,99</t>
  </si>
  <si>
    <t>18 918,90</t>
  </si>
  <si>
    <t>79</t>
  </si>
  <si>
    <t>105</t>
  </si>
  <si>
    <t>ГЭСН10-01-003-01</t>
  </si>
  <si>
    <t>Устройство слуховых окон</t>
  </si>
  <si>
    <t>11.1.02.05-0002</t>
  </si>
  <si>
    <t>Лесоматериалы круглые хвойных пород для переработки, диаметр 20-24 см, сорт I-III</t>
  </si>
  <si>
    <t>11.1.03.06-0083</t>
  </si>
  <si>
    <t>Доска обрезная хвойных пород, естественной влажности, длина 2-6,5 м, ширина 100-250 мм, толщина 20-22 мм, сорт III</t>
  </si>
  <si>
    <t>01.7.04.11</t>
  </si>
  <si>
    <t>11.2.07.11</t>
  </si>
  <si>
    <t>Створки оконные</t>
  </si>
  <si>
    <t>80</t>
  </si>
  <si>
    <t>106</t>
  </si>
  <si>
    <t>ФСБЦ-11.1.03.06-0083</t>
  </si>
  <si>
    <t>-0,06</t>
  </si>
  <si>
    <t>5 764,42</t>
  </si>
  <si>
    <t>7 320,81</t>
  </si>
  <si>
    <t>-439,25</t>
  </si>
  <si>
    <t>81</t>
  </si>
  <si>
    <t>107</t>
  </si>
  <si>
    <t>0,06</t>
  </si>
  <si>
    <t>801,96</t>
  </si>
  <si>
    <t>108</t>
  </si>
  <si>
    <t>ФСБЦ-11.1.03.06-0079</t>
  </si>
  <si>
    <t>-0,1</t>
  </si>
  <si>
    <t>-732,08</t>
  </si>
  <si>
    <t>109</t>
  </si>
  <si>
    <t>ФСБЦ-11.1.03.06-0123</t>
  </si>
  <si>
    <t>15 783,16</t>
  </si>
  <si>
    <t>20 044,61</t>
  </si>
  <si>
    <t>2 004,46</t>
  </si>
  <si>
    <t>ФСБЦ-11.2.07.11-0009</t>
  </si>
  <si>
    <t>Створки оконные деревянные, площадь от 0,2 до 1,4 м2</t>
  </si>
  <si>
    <t>0,24</t>
  </si>
  <si>
    <t>4 801,89</t>
  </si>
  <si>
    <t>5 378,12</t>
  </si>
  <si>
    <t>1 290,75</t>
  </si>
  <si>
    <t>85</t>
  </si>
  <si>
    <t>111</t>
  </si>
  <si>
    <t>ФСБЦ-01.7.04.11-0052</t>
  </si>
  <si>
    <t>Шпингалет (задвижка) стальной дверной накладной в комплекте с ответной частью, оцинкованный, окрашенный, тип ЗТ, длина 40 мм</t>
  </si>
  <si>
    <t>37,55</t>
  </si>
  <si>
    <t>38,30</t>
  </si>
  <si>
    <t>112</t>
  </si>
  <si>
    <t>ГЭСН10-01-008-04</t>
  </si>
  <si>
    <t>Устройство: фронтонов</t>
  </si>
  <si>
    <t>87</t>
  </si>
  <si>
    <t>113</t>
  </si>
  <si>
    <t>ФСБЦ-11.1.03.06-0078</t>
  </si>
  <si>
    <t>-1,1016</t>
  </si>
  <si>
    <t>-14 105,99</t>
  </si>
  <si>
    <t>114</t>
  </si>
  <si>
    <t>1,1016</t>
  </si>
  <si>
    <t>14 724,00</t>
  </si>
  <si>
    <t>115</t>
  </si>
  <si>
    <t>ГЭСН09-03-050-01</t>
  </si>
  <si>
    <t>Монтаж стальных плинтусов из гнутого профиля</t>
  </si>
  <si>
    <t>1-100-37</t>
  </si>
  <si>
    <t>Средний разряд работы 3,7</t>
  </si>
  <si>
    <t>01.7.15.14-0166</t>
  </si>
  <si>
    <t>Шурупы самонарезающие стальные с полукруглой головкой и прямым шлицем, остроконечные, диаметр 5 мм, длина 35 мм</t>
  </si>
  <si>
    <t>Планка из стального листа</t>
  </si>
  <si>
    <t>116</t>
  </si>
  <si>
    <t>ФСБЦ-08.4.01.02-0001</t>
  </si>
  <si>
    <t>Детали закладные, вес до 1 кг</t>
  </si>
  <si>
    <t>0,625</t>
  </si>
  <si>
    <t>115 088,35</t>
  </si>
  <si>
    <t>124 295,42</t>
  </si>
  <si>
    <t>77 684,64</t>
  </si>
  <si>
    <t>117</t>
  </si>
  <si>
    <t>Пластинка соединительная 80х200х2,0 мм</t>
  </si>
  <si>
    <t>300</t>
  </si>
  <si>
    <t>73,33</t>
  </si>
  <si>
    <t>21 999,00</t>
  </si>
  <si>
    <t>Уголок крепежный равносторонний оцинкованный  60*100*100мм</t>
  </si>
  <si>
    <t>380</t>
  </si>
  <si>
    <t>167,50</t>
  </si>
  <si>
    <t>63 650,00</t>
  </si>
  <si>
    <t>Планка угловая  50*50*2000</t>
  </si>
  <si>
    <t>220</t>
  </si>
  <si>
    <t>325,00</t>
  </si>
  <si>
    <t>71 500,00</t>
  </si>
  <si>
    <t>Итоги по акту:</t>
  </si>
  <si>
    <t xml:space="preserve">     Итого прямые затраты (справочно)</t>
  </si>
  <si>
    <t xml:space="preserve">     Строительные работы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</si>
  <si>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</si>
  <si>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</si>
  <si>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</si>
  <si>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</si>
  <si>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</si>
  <si>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</si>
  <si>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</si>
  <si>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</si>
  <si>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Перевозка</t>
  </si>
  <si>
    <t xml:space="preserve">     Монтажные работы</t>
  </si>
  <si>
    <t xml:space="preserve">          в том числе:</t>
  </si>
  <si>
    <t xml:space="preserve">               материалы</t>
  </si>
  <si>
    <t xml:space="preserve">     Итого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</si>
  <si>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</si>
  <si>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</si>
  <si>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</si>
  <si>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Итого с непредвиденными</t>
  </si>
  <si>
    <t xml:space="preserve">     НДС 20%</t>
  </si>
  <si>
    <t xml:space="preserve">  ВСЕГО по акту</t>
  </si>
  <si>
    <t xml:space="preserve">               материальные ресурсы, отсутствующие в ФРСН</t>
  </si>
  <si>
    <t>Унифицированная форма №  КС-3</t>
  </si>
  <si>
    <t>Утверждена постановлением Госкомстата России от 11.11.99 №100</t>
  </si>
  <si>
    <t>коды</t>
  </si>
  <si>
    <t xml:space="preserve">Заказчик: </t>
  </si>
  <si>
    <t xml:space="preserve">Подрядчик: </t>
  </si>
  <si>
    <t xml:space="preserve">Объект - </t>
  </si>
  <si>
    <t>Вид деятельности по ОКВЭД</t>
  </si>
  <si>
    <t>Договор подряда</t>
  </si>
  <si>
    <t>Дата</t>
  </si>
  <si>
    <t xml:space="preserve">           Отчетный период</t>
  </si>
  <si>
    <t>документа</t>
  </si>
  <si>
    <t>составления</t>
  </si>
  <si>
    <t>СПРАВКА</t>
  </si>
  <si>
    <t>01.12.2023г.</t>
  </si>
  <si>
    <t>31.12.2023г.</t>
  </si>
  <si>
    <t>О СТОИМОСТИ ВЫПОЛНЕННЫХ РАБОТ И ЗАТРАТ</t>
  </si>
  <si>
    <t>Номер по порядку</t>
  </si>
  <si>
    <t>Наименование пусковых комплексов, этапов, объектов,  видов выполненных работ,  оборудования, затрат</t>
  </si>
  <si>
    <t>Стоимость выполненных работ и затрат, 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</si>
  <si>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</si>
  <si>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</si>
  <si>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</si>
  <si>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стоимость работ в том числе: </t>
  </si>
  <si>
    <t>СМР</t>
  </si>
  <si>
    <t>ИТОГО</t>
  </si>
  <si>
    <t>ВСЕГО С УЧЕТОМ НДС</t>
  </si>
  <si>
    <t>Сдал:________________________________</t>
  </si>
  <si>
    <t>(должность, подпись, расшифровка)</t>
  </si>
  <si>
    <t xml:space="preserve">Принял:   ______________________________________ </t>
  </si>
  <si>
    <t xml:space="preserve">        (должность, подпись, расшифровка)</t>
  </si>
  <si>
    <t>Компенсация НДС при УСН</t>
  </si>
  <si>
    <t xml:space="preserve">     Итого по смете</t>
  </si>
  <si>
    <t>20.12.2023г.</t>
  </si>
  <si>
    <t>Компенсация НДС при УСН (по 421/пр, 774/пр и 812/пр) БЦ (4317466,79+(86687,81-41755,60)+0)*0,2</t>
  </si>
  <si>
    <t>Объект:</t>
  </si>
  <si>
    <t>Стройка:</t>
  </si>
  <si>
    <t>Подрядчик (Субподрядчик):</t>
  </si>
  <si>
    <t>Заказчик (Генподрядчик):</t>
  </si>
  <si>
    <t>Инвестор:</t>
  </si>
  <si>
    <t>Капитальный ремонт кровли здания пожарной части, расположенного по адресу: Оренбургская обл., 
г. Ясный, ул. Фабричное шоссе, 5</t>
  </si>
  <si>
    <t>Индивидуальный предприниматель Пулатов Сабиржон Абдусаламович;
460004, город Оренбург, проспект Братьев Коростелевых, дом 83</t>
  </si>
  <si>
    <t>Государственное казенное учреждение "Центр по обеспечению мероприятий гражданской обороны и чрезвычайных ситуаций"; 460006, город Оренбург, улица Цвиллинга, дом 41</t>
  </si>
  <si>
    <t>136562876</t>
  </si>
  <si>
    <t>79975667</t>
  </si>
  <si>
    <t>0853500000323006678</t>
  </si>
  <si>
    <t>29.08.2023</t>
  </si>
  <si>
    <r>
      <rPr>
        <sz val="9"/>
        <color rgb="FF000000"/>
        <rFont val="Arial"/>
        <family val="2"/>
        <charset val="204"/>
      </rPr>
      <t>Сдал:</t>
    </r>
    <r>
      <rPr>
        <b/>
        <sz val="10"/>
        <color rgb="FF000000"/>
        <rFont val="Arial"/>
        <family val="2"/>
        <charset val="204"/>
      </rPr>
      <t xml:space="preserve">  Индивидуальный предприниматель ______________________ С. А. Пулатов</t>
    </r>
  </si>
  <si>
    <r>
      <rPr>
        <sz val="9"/>
        <color rgb="FF000000"/>
        <rFont val="Arial"/>
        <family val="2"/>
        <charset val="204"/>
      </rPr>
      <t xml:space="preserve">                                                                                                     Принял: 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Начальник ГКУ "Центр ГО и ЧС" ______________________ В. И. Некрасов</t>
    </r>
  </si>
  <si>
    <t>Плита минераловатная KNAUF Проф TS 037 Aquastatik 1000х600х50 мм</t>
  </si>
  <si>
    <t xml:space="preserve">9,96214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</si>
</sst>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00"/>
    <numFmt numFmtId="167" formatCode="0.000"/>
    <numFmt numFmtId="168" formatCode="0.0000000"/>
    <numFmt numFmtId="169" formatCode="0.000000"/>
  </numFmts>
  <fonts count="22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right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2" fontId="3" fillId="0" borderId="10" xfId="0" applyNumberFormat="1" applyFont="1" applyFill="1" applyBorder="1" applyAlignment="1" applyProtection="1"/>
    <xf numFmtId="4" fontId="1" fillId="0" borderId="1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4" fontId="3" fillId="0" borderId="1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6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4" fontId="1" fillId="0" borderId="8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2" fontId="1" fillId="0" borderId="8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" fontId="5" fillId="0" borderId="6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4" fontId="5" fillId="0" borderId="5" xfId="0" applyNumberFormat="1" applyFont="1" applyFill="1" applyBorder="1" applyAlignment="1" applyProtection="1">
      <alignment horizontal="right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49" fontId="6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wrapText="1"/>
    </xf>
    <xf numFmtId="2" fontId="5" fillId="0" borderId="6" xfId="0" applyNumberFormat="1" applyFont="1" applyFill="1" applyBorder="1" applyAlignment="1" applyProtection="1">
      <alignment horizontal="right" vertical="top" wrapText="1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169" fontId="1" fillId="0" borderId="0" xfId="0" applyNumberFormat="1" applyFont="1" applyFill="1" applyBorder="1" applyAlignment="1" applyProtection="1">
      <alignment horizontal="center" vertical="top" wrapText="1"/>
    </xf>
    <xf numFmtId="2" fontId="5" fillId="0" borderId="5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49" fontId="1" fillId="0" borderId="4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right" vertical="top"/>
    </xf>
    <xf numFmtId="4" fontId="1" fillId="0" borderId="8" xfId="0" applyNumberFormat="1" applyFont="1" applyFill="1" applyBorder="1" applyAlignment="1" applyProtection="1">
      <alignment horizontal="right" vertical="top"/>
    </xf>
    <xf numFmtId="0" fontId="1" fillId="0" borderId="8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8" xfId="0" applyNumberFormat="1" applyFont="1" applyFill="1" applyBorder="1" applyAlignment="1" applyProtection="1">
      <alignment horizontal="right" vertical="top"/>
    </xf>
    <xf numFmtId="0" fontId="0" fillId="0" borderId="0" xfId="0"/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8" fillId="0" borderId="9" xfId="1" applyFont="1" applyFill="1" applyBorder="1" applyAlignment="1">
      <alignment horizontal="center"/>
    </xf>
    <xf numFmtId="0" fontId="11" fillId="0" borderId="0" xfId="1" applyFont="1" applyFill="1"/>
    <xf numFmtId="0" fontId="10" fillId="0" borderId="12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1" applyFont="1" applyFill="1"/>
    <xf numFmtId="0" fontId="8" fillId="0" borderId="9" xfId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3" xfId="1" applyFont="1" applyFill="1" applyBorder="1"/>
    <xf numFmtId="0" fontId="8" fillId="0" borderId="14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8" fillId="0" borderId="14" xfId="1" applyFont="1" applyBorder="1" applyAlignment="1">
      <alignment wrapText="1"/>
    </xf>
    <xf numFmtId="0" fontId="8" fillId="0" borderId="14" xfId="1" applyFont="1" applyBorder="1" applyAlignment="1"/>
    <xf numFmtId="4" fontId="8" fillId="0" borderId="14" xfId="1" applyNumberFormat="1" applyFont="1" applyBorder="1" applyAlignment="1">
      <alignment horizontal="center" vertical="center"/>
    </xf>
    <xf numFmtId="0" fontId="8" fillId="0" borderId="0" xfId="1" applyFont="1" applyBorder="1"/>
    <xf numFmtId="0" fontId="14" fillId="0" borderId="0" xfId="1" applyFont="1" applyBorder="1" applyAlignment="1">
      <alignment horizontal="right"/>
    </xf>
    <xf numFmtId="4" fontId="12" fillId="0" borderId="9" xfId="1" applyNumberFormat="1" applyFont="1" applyBorder="1" applyAlignment="1">
      <alignment horizontal="center"/>
    </xf>
    <xf numFmtId="0" fontId="12" fillId="0" borderId="0" xfId="1" applyFont="1"/>
    <xf numFmtId="4" fontId="8" fillId="0" borderId="0" xfId="1" applyNumberFormat="1" applyFont="1"/>
    <xf numFmtId="0" fontId="8" fillId="0" borderId="0" xfId="0" applyFont="1" applyFill="1" applyAlignment="1">
      <alignment horizontal="center" vertical="top"/>
    </xf>
    <xf numFmtId="0" fontId="8" fillId="0" borderId="0" xfId="0" applyFont="1" applyFill="1"/>
    <xf numFmtId="0" fontId="8" fillId="0" borderId="0" xfId="0" applyNumberFormat="1" applyFont="1" applyFill="1" applyAlignment="1">
      <alignment horizontal="right" vertical="top"/>
    </xf>
    <xf numFmtId="49" fontId="2" fillId="0" borderId="5" xfId="0" applyNumberFormat="1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vertical="top"/>
    </xf>
    <xf numFmtId="49" fontId="16" fillId="0" borderId="9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/>
    </xf>
    <xf numFmtId="0" fontId="18" fillId="0" borderId="0" xfId="0" applyFont="1"/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wrapText="1"/>
    </xf>
    <xf numFmtId="0" fontId="21" fillId="0" borderId="0" xfId="0" applyFont="1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top"/>
    </xf>
    <xf numFmtId="49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/>
    </xf>
    <xf numFmtId="49" fontId="19" fillId="0" borderId="5" xfId="0" applyNumberFormat="1" applyFont="1" applyFill="1" applyBorder="1" applyAlignment="1" applyProtection="1">
      <alignment horizontal="center"/>
    </xf>
    <xf numFmtId="49" fontId="19" fillId="0" borderId="6" xfId="0" applyNumberFormat="1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49" fontId="19" fillId="0" borderId="7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wrapText="1"/>
    </xf>
    <xf numFmtId="49" fontId="19" fillId="0" borderId="2" xfId="0" applyNumberFormat="1" applyFont="1" applyFill="1" applyBorder="1" applyAlignment="1" applyProtection="1">
      <alignment horizontal="center" wrapText="1"/>
    </xf>
    <xf numFmtId="49" fontId="19" fillId="0" borderId="3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/>
    </xf>
    <xf numFmtId="49" fontId="19" fillId="0" borderId="2" xfId="0" applyNumberFormat="1" applyFont="1" applyFill="1" applyBorder="1" applyAlignment="1" applyProtection="1">
      <alignment horizontal="center"/>
    </xf>
    <xf numFmtId="49" fontId="19" fillId="0" borderId="3" xfId="0" applyNumberFormat="1" applyFont="1" applyFill="1" applyBorder="1" applyAlignment="1" applyProtection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10" fillId="0" borderId="10" xfId="1" applyFont="1" applyFill="1" applyBorder="1" applyAlignment="1">
      <alignment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8" fillId="0" borderId="0" xfId="1" applyFont="1" applyFill="1"/>
    <xf numFmtId="0" fontId="8" fillId="0" borderId="8" xfId="1" applyFont="1" applyFill="1" applyBorder="1"/>
    <xf numFmtId="0" fontId="10" fillId="0" borderId="5" xfId="1" applyFont="1" applyFill="1" applyBorder="1" applyAlignment="1">
      <alignment wrapText="1"/>
    </xf>
    <xf numFmtId="0" fontId="8" fillId="0" borderId="13" xfId="1" applyFont="1" applyBorder="1" applyAlignment="1"/>
    <xf numFmtId="0" fontId="8" fillId="0" borderId="14" xfId="1" applyFont="1" applyBorder="1" applyAlignment="1"/>
    <xf numFmtId="0" fontId="13" fillId="0" borderId="13" xfId="1" applyFont="1" applyBorder="1" applyAlignment="1">
      <alignment horizontal="center" wrapText="1"/>
    </xf>
    <xf numFmtId="0" fontId="13" fillId="0" borderId="15" xfId="1" applyFont="1" applyBorder="1" applyAlignment="1">
      <alignment horizontal="center" wrapText="1"/>
    </xf>
    <xf numFmtId="0" fontId="13" fillId="0" borderId="14" xfId="1" applyFont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3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4" fontId="8" fillId="0" borderId="13" xfId="1" applyNumberFormat="1" applyFont="1" applyBorder="1" applyAlignment="1">
      <alignment horizontal="center" vertical="center"/>
    </xf>
    <xf numFmtId="4" fontId="8" fillId="0" borderId="14" xfId="1" applyNumberFormat="1" applyFont="1" applyBorder="1" applyAlignment="1">
      <alignment horizontal="center" vertical="center"/>
    </xf>
    <xf numFmtId="0" fontId="9" fillId="0" borderId="0" xfId="1" applyFont="1" applyFill="1"/>
    <xf numFmtId="0" fontId="10" fillId="0" borderId="0" xfId="1" applyFont="1" applyFill="1" applyAlignment="1">
      <alignment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 applyProtection="1">
      <alignment horizontal="left" vertical="top" wrapText="1"/>
    </xf>
    <xf numFmtId="0" fontId="5" fillId="2" borderId="5" xfId="0" applyNumberFormat="1" applyFont="1" applyFill="1" applyBorder="1" applyAlignment="1" applyProtection="1">
      <alignment horizontal="left" vertical="top" wrapText="1"/>
    </xf>
    <xf numFmtId="49" fontId="5" fillId="2" borderId="5" xfId="0" applyNumberFormat="1" applyFont="1" applyFill="1" applyBorder="1" applyAlignment="1" applyProtection="1">
      <alignment horizontal="right" vertical="top" wrapText="1"/>
    </xf>
    <xf numFmtId="49" fontId="5" fillId="2" borderId="6" xfId="0" applyNumberFormat="1" applyFont="1" applyFill="1" applyBorder="1" applyAlignment="1" applyProtection="1">
      <alignment horizontal="right" vertical="top" wrapText="1"/>
    </xf>
    <xf numFmtId="49" fontId="1" fillId="2" borderId="7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>
      <alignment vertical="center" wrapText="1"/>
    </xf>
    <xf numFmtId="49" fontId="1" fillId="2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4" fontId="1" fillId="2" borderId="8" xfId="0" applyNumberFormat="1" applyFont="1" applyFill="1" applyBorder="1" applyAlignment="1" applyProtection="1">
      <alignment horizontal="right"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</xf>
    <xf numFmtId="2" fontId="1" fillId="2" borderId="0" xfId="0" applyNumberFormat="1" applyFont="1" applyFill="1" applyBorder="1" applyAlignment="1" applyProtection="1">
      <alignment horizontal="right" vertical="top" wrapText="1"/>
    </xf>
    <xf numFmtId="49" fontId="1" fillId="2" borderId="0" xfId="0" applyNumberFormat="1" applyFont="1" applyFill="1" applyBorder="1" applyAlignment="1" applyProtection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</xf>
    <xf numFmtId="2" fontId="1" fillId="2" borderId="0" xfId="0" applyNumberFormat="1" applyFont="1" applyFill="1" applyBorder="1" applyAlignment="1" applyProtection="1">
      <alignment horizontal="center" vertical="top" wrapText="1"/>
    </xf>
    <xf numFmtId="4" fontId="1" fillId="2" borderId="0" xfId="0" applyNumberFormat="1" applyFont="1" applyFill="1" applyBorder="1" applyAlignment="1" applyProtection="1">
      <alignment horizontal="right" vertical="top" wrapText="1"/>
    </xf>
    <xf numFmtId="169" fontId="1" fillId="2" borderId="0" xfId="0" applyNumberFormat="1" applyFont="1" applyFill="1" applyBorder="1" applyAlignment="1" applyProtection="1">
      <alignment horizontal="center" vertical="top" wrapText="1"/>
    </xf>
    <xf numFmtId="2" fontId="1" fillId="2" borderId="8" xfId="0" applyNumberFormat="1" applyFont="1" applyFill="1" applyBorder="1" applyAlignment="1" applyProtection="1">
      <alignment horizontal="right" vertical="top" wrapText="1"/>
    </xf>
    <xf numFmtId="167" fontId="1" fillId="2" borderId="0" xfId="0" applyNumberFormat="1" applyFont="1" applyFill="1" applyBorder="1" applyAlignment="1" applyProtection="1">
      <alignment horizontal="center" vertical="top" wrapText="1"/>
    </xf>
    <xf numFmtId="168" fontId="1" fillId="2" borderId="0" xfId="0" applyNumberFormat="1" applyFont="1" applyFill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 applyProtection="1">
      <alignment horizontal="left" vertical="top" wrapText="1"/>
    </xf>
    <xf numFmtId="0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NumberFormat="1" applyFont="1" applyFill="1" applyBorder="1" applyAlignment="1" applyProtection="1">
      <alignment horizontal="right" vertical="top" wrapText="1"/>
    </xf>
    <xf numFmtId="4" fontId="5" fillId="2" borderId="6" xfId="0" applyNumberFormat="1" applyFont="1" applyFill="1" applyBorder="1" applyAlignment="1" applyProtection="1">
      <alignment horizontal="right" vertical="top" wrapText="1"/>
    </xf>
    <xf numFmtId="49" fontId="1" fillId="2" borderId="7" xfId="0" applyNumberFormat="1" applyFont="1" applyFill="1" applyBorder="1" applyAlignment="1" applyProtection="1">
      <alignment horizontal="center" vertical="top"/>
    </xf>
    <xf numFmtId="1" fontId="1" fillId="2" borderId="0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4" fontId="5" fillId="2" borderId="5" xfId="0" applyNumberFormat="1" applyFont="1" applyFill="1" applyBorder="1" applyAlignment="1" applyProtection="1">
      <alignment horizontal="right"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49" fontId="6" fillId="2" borderId="0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right" vertical="top" wrapText="1"/>
    </xf>
    <xf numFmtId="2" fontId="5" fillId="2" borderId="5" xfId="0" applyNumberFormat="1" applyFont="1" applyFill="1" applyBorder="1" applyAlignment="1" applyProtection="1">
      <alignment horizontal="right" vertical="top" wrapText="1"/>
    </xf>
    <xf numFmtId="2" fontId="5" fillId="2" borderId="6" xfId="0" applyNumberFormat="1" applyFont="1" applyFill="1" applyBorder="1" applyAlignment="1" applyProtection="1">
      <alignment horizontal="right" vertical="top" wrapText="1"/>
    </xf>
  </cellXfs>
  <cellStyles count="2">
    <cellStyle name="Обычный" xfId="0" builtinId="0"/>
    <cellStyle name="Обычный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78"/>
  <sheetViews>
    <sheetView tabSelected="1" topLeftCell="A25" zoomScale="120" zoomScaleNormal="120" workbookViewId="0">
      <selection activeCell="D824" sqref="D824:F824"/>
    </sheetView>
  </sheetViews>
  <sheetFormatPr defaultColWidth="9.140625" defaultRowHeight="11.25" customHeight="1" x14ac:dyDescent="0.2"/>
  <cols>
    <col min="1" max="1" width="6.140625" style="1" customWidth="1"/>
    <col min="2" max="2" width="6.7109375" style="1" customWidth="1"/>
    <col min="3" max="3" width="13.42578125" style="1" customWidth="1"/>
    <col min="4" max="5" width="12.7109375" style="1" customWidth="1"/>
    <col min="6" max="6" width="16.140625" style="1" customWidth="1"/>
    <col min="7" max="7" width="8.5703125" style="1" customWidth="1"/>
    <col min="8" max="8" width="6.85546875" style="1" customWidth="1"/>
    <col min="9" max="9" width="11.140625" style="1" customWidth="1"/>
    <col min="10" max="10" width="12.42578125" style="1" customWidth="1"/>
    <col min="11" max="11" width="17.28515625" style="1" customWidth="1"/>
    <col min="12" max="12" width="8.140625" style="1" customWidth="1"/>
    <col min="13" max="13" width="16.42578125" style="1" customWidth="1"/>
    <col min="14" max="14" width="10.5703125" style="1" customWidth="1"/>
    <col min="15" max="15" width="9.7109375" style="1" customWidth="1"/>
    <col min="16" max="16" width="110" style="2" hidden="1" customWidth="1"/>
    <col min="17" max="17" width="46.140625" style="2" hidden="1" customWidth="1"/>
    <col min="18" max="18" width="96.5703125" style="2" hidden="1" customWidth="1"/>
    <col min="19" max="19" width="46.140625" style="2" hidden="1" customWidth="1"/>
    <col min="20" max="20" width="96.5703125" style="2" hidden="1" customWidth="1"/>
    <col min="21" max="21" width="46.140625" style="2" hidden="1" customWidth="1"/>
    <col min="22" max="23" width="110" style="2" hidden="1" customWidth="1"/>
    <col min="24" max="25" width="46.140625" style="2" hidden="1" customWidth="1"/>
    <col min="26" max="28" width="181.85546875" style="2" hidden="1" customWidth="1"/>
    <col min="29" max="29" width="38.140625" style="2" hidden="1" customWidth="1"/>
    <col min="30" max="30" width="155.140625" style="2" hidden="1" customWidth="1"/>
    <col min="31" max="36" width="38.140625" style="2" hidden="1" customWidth="1"/>
    <col min="37" max="41" width="139" style="2" hidden="1" customWidth="1"/>
    <col min="42" max="42" width="68.5703125" style="2" hidden="1" customWidth="1"/>
    <col min="43" max="43" width="83.85546875" style="2" hidden="1" customWidth="1"/>
    <col min="44" max="44" width="68.5703125" style="2" hidden="1" customWidth="1"/>
    <col min="45" max="45" width="83.85546875" style="2" hidden="1" customWidth="1"/>
    <col min="46" max="16384" width="9.140625" style="1"/>
  </cols>
  <sheetData>
    <row r="1" spans="1:25" customFormat="1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7" t="s">
        <v>0</v>
      </c>
      <c r="N1" s="148"/>
      <c r="O1" s="149"/>
    </row>
    <row r="2" spans="1:25" customFormat="1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152" t="s">
        <v>2</v>
      </c>
      <c r="N2" s="153"/>
      <c r="O2" s="154"/>
    </row>
    <row r="3" spans="1:25" customFormat="1" ht="15" x14ac:dyDescent="0.25">
      <c r="A3" s="109" t="s">
        <v>870</v>
      </c>
      <c r="B3" s="3"/>
      <c r="C3" s="117"/>
      <c r="D3" s="117"/>
      <c r="E3" s="117"/>
      <c r="F3" s="117"/>
      <c r="G3" s="117"/>
      <c r="H3" s="117"/>
      <c r="I3" s="117"/>
      <c r="J3" s="117"/>
      <c r="K3" s="117"/>
      <c r="L3" s="4" t="s">
        <v>3</v>
      </c>
      <c r="M3" s="137"/>
      <c r="N3" s="138"/>
      <c r="O3" s="139"/>
      <c r="P3" s="7" t="s">
        <v>4</v>
      </c>
      <c r="Q3" s="2" t="s">
        <v>4</v>
      </c>
    </row>
    <row r="4" spans="1:25" customFormat="1" ht="15" x14ac:dyDescent="0.25">
      <c r="A4" s="3"/>
      <c r="B4" s="3"/>
      <c r="C4" s="8"/>
      <c r="D4" s="8"/>
      <c r="E4" s="8"/>
      <c r="F4" s="108" t="s">
        <v>5</v>
      </c>
      <c r="G4" s="8"/>
      <c r="H4" s="8"/>
      <c r="I4" s="8"/>
      <c r="J4" s="8"/>
      <c r="K4" s="8"/>
      <c r="L4" s="4"/>
      <c r="M4" s="133"/>
      <c r="N4" s="134"/>
      <c r="O4" s="135"/>
    </row>
    <row r="5" spans="1:25" customFormat="1" ht="23.25" customHeight="1" x14ac:dyDescent="0.25">
      <c r="A5" s="109" t="s">
        <v>869</v>
      </c>
      <c r="B5" s="3"/>
      <c r="C5" s="3"/>
      <c r="D5" s="136" t="s">
        <v>873</v>
      </c>
      <c r="E5" s="136"/>
      <c r="F5" s="136"/>
      <c r="G5" s="136"/>
      <c r="H5" s="136"/>
      <c r="I5" s="136"/>
      <c r="J5" s="136"/>
      <c r="K5" s="136"/>
      <c r="L5" s="4" t="s">
        <v>3</v>
      </c>
      <c r="M5" s="137" t="s">
        <v>875</v>
      </c>
      <c r="N5" s="138"/>
      <c r="O5" s="139"/>
      <c r="R5" s="2" t="s">
        <v>4</v>
      </c>
      <c r="S5" s="2" t="s">
        <v>4</v>
      </c>
    </row>
    <row r="6" spans="1:25" customFormat="1" ht="15" x14ac:dyDescent="0.25">
      <c r="A6" s="3"/>
      <c r="B6" s="3"/>
      <c r="C6" s="3"/>
      <c r="D6" s="8"/>
      <c r="E6" s="8"/>
      <c r="F6" s="108" t="s">
        <v>5</v>
      </c>
      <c r="G6" s="8"/>
      <c r="H6" s="8"/>
      <c r="I6" s="8"/>
      <c r="J6" s="8"/>
      <c r="K6" s="8"/>
      <c r="L6" s="4"/>
      <c r="M6" s="133"/>
      <c r="N6" s="134"/>
      <c r="O6" s="135"/>
    </row>
    <row r="7" spans="1:25" customFormat="1" ht="21.75" customHeight="1" x14ac:dyDescent="0.25">
      <c r="A7" s="109" t="s">
        <v>868</v>
      </c>
      <c r="B7" s="3"/>
      <c r="C7" s="3"/>
      <c r="D7" s="136" t="s">
        <v>872</v>
      </c>
      <c r="E7" s="136"/>
      <c r="F7" s="136"/>
      <c r="G7" s="136"/>
      <c r="H7" s="136"/>
      <c r="I7" s="136"/>
      <c r="J7" s="136"/>
      <c r="K7" s="136"/>
      <c r="L7" s="4" t="s">
        <v>3</v>
      </c>
      <c r="M7" s="137" t="s">
        <v>874</v>
      </c>
      <c r="N7" s="138"/>
      <c r="O7" s="139"/>
      <c r="T7" s="2" t="s">
        <v>4</v>
      </c>
      <c r="U7" s="2" t="s">
        <v>4</v>
      </c>
    </row>
    <row r="8" spans="1:25" customFormat="1" ht="15" x14ac:dyDescent="0.25">
      <c r="A8" s="3"/>
      <c r="B8" s="3"/>
      <c r="C8" s="3"/>
      <c r="D8" s="8"/>
      <c r="E8" s="8"/>
      <c r="F8" s="108" t="s">
        <v>5</v>
      </c>
      <c r="G8" s="8"/>
      <c r="H8" s="8"/>
      <c r="I8" s="8"/>
      <c r="J8" s="8"/>
      <c r="K8" s="8"/>
      <c r="L8" s="3"/>
      <c r="M8" s="133"/>
      <c r="N8" s="134"/>
      <c r="O8" s="135"/>
    </row>
    <row r="9" spans="1:25" customFormat="1" ht="22.5" customHeight="1" x14ac:dyDescent="0.25">
      <c r="A9" s="109" t="s">
        <v>867</v>
      </c>
      <c r="B9" s="3"/>
      <c r="C9" s="136" t="s">
        <v>871</v>
      </c>
      <c r="D9" s="136"/>
      <c r="E9" s="136"/>
      <c r="F9" s="136"/>
      <c r="G9" s="136"/>
      <c r="H9" s="136"/>
      <c r="I9" s="136"/>
      <c r="J9" s="136"/>
      <c r="K9" s="136"/>
      <c r="L9" s="3"/>
      <c r="M9" s="137"/>
      <c r="N9" s="138"/>
      <c r="O9" s="139"/>
      <c r="V9" s="2" t="s">
        <v>6</v>
      </c>
    </row>
    <row r="10" spans="1:25" customFormat="1" ht="15" x14ac:dyDescent="0.25">
      <c r="A10" s="3"/>
      <c r="B10" s="3"/>
      <c r="C10" s="8"/>
      <c r="D10" s="8"/>
      <c r="E10" s="8"/>
      <c r="F10" s="108" t="s">
        <v>7</v>
      </c>
      <c r="G10" s="8"/>
      <c r="H10" s="8"/>
      <c r="I10" s="8"/>
      <c r="J10" s="8"/>
      <c r="K10" s="8"/>
      <c r="L10" s="3"/>
      <c r="M10" s="133"/>
      <c r="N10" s="134"/>
      <c r="O10" s="135"/>
    </row>
    <row r="11" spans="1:25" customFormat="1" ht="24" customHeight="1" x14ac:dyDescent="0.25">
      <c r="A11" s="109" t="s">
        <v>866</v>
      </c>
      <c r="B11" s="3"/>
      <c r="C11" s="136" t="s">
        <v>871</v>
      </c>
      <c r="D11" s="136"/>
      <c r="E11" s="136"/>
      <c r="F11" s="136"/>
      <c r="G11" s="136"/>
      <c r="H11" s="136"/>
      <c r="I11" s="136"/>
      <c r="J11" s="136"/>
      <c r="K11" s="136"/>
      <c r="L11" s="3"/>
      <c r="M11" s="137"/>
      <c r="N11" s="138"/>
      <c r="O11" s="139"/>
      <c r="W11" s="2" t="s">
        <v>6</v>
      </c>
    </row>
    <row r="12" spans="1:25" customFormat="1" ht="15" x14ac:dyDescent="0.25">
      <c r="A12" s="3"/>
      <c r="B12" s="3"/>
      <c r="C12" s="8"/>
      <c r="D12" s="8"/>
      <c r="E12" s="8"/>
      <c r="F12" s="108" t="s">
        <v>8</v>
      </c>
      <c r="G12" s="8"/>
      <c r="H12" s="8"/>
      <c r="I12" s="8"/>
      <c r="J12" s="8"/>
      <c r="K12" s="8"/>
      <c r="L12" s="4" t="s">
        <v>9</v>
      </c>
      <c r="M12" s="152"/>
      <c r="N12" s="153"/>
      <c r="O12" s="154"/>
    </row>
    <row r="13" spans="1:25" customFormat="1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4" t="s">
        <v>10</v>
      </c>
      <c r="L13" s="9" t="s">
        <v>11</v>
      </c>
      <c r="M13" s="141" t="s">
        <v>876</v>
      </c>
      <c r="N13" s="142"/>
      <c r="O13" s="143"/>
      <c r="X13" s="2" t="s">
        <v>4</v>
      </c>
    </row>
    <row r="14" spans="1:25" customFormat="1" ht="1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9" t="s">
        <v>12</v>
      </c>
      <c r="M14" s="144" t="s">
        <v>877</v>
      </c>
      <c r="N14" s="145"/>
      <c r="O14" s="146"/>
      <c r="Y14" s="2" t="s">
        <v>4</v>
      </c>
    </row>
    <row r="15" spans="1:25" customFormat="1" ht="12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 t="s">
        <v>13</v>
      </c>
      <c r="M15" s="147"/>
      <c r="N15" s="148"/>
      <c r="O15" s="149"/>
    </row>
    <row r="16" spans="1:25" customFormat="1" ht="1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6"/>
      <c r="M16" s="6"/>
      <c r="N16" s="6"/>
      <c r="O16" s="3"/>
    </row>
    <row r="17" spans="1:29" customFormat="1" ht="11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9" t="s">
        <v>14</v>
      </c>
      <c r="M17" s="150" t="s">
        <v>15</v>
      </c>
      <c r="N17" s="151" t="s">
        <v>16</v>
      </c>
      <c r="O17" s="151"/>
    </row>
    <row r="18" spans="1:29" customFormat="1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29"/>
      <c r="M18" s="150"/>
      <c r="N18" s="110" t="s">
        <v>17</v>
      </c>
      <c r="O18" s="110" t="s">
        <v>18</v>
      </c>
    </row>
    <row r="19" spans="1:29" customFormat="1" ht="15" x14ac:dyDescent="0.25">
      <c r="A19" s="10"/>
      <c r="B19" s="10"/>
      <c r="C19" s="10"/>
      <c r="D19" s="10"/>
      <c r="E19" s="10"/>
      <c r="F19" s="10"/>
      <c r="G19" s="10"/>
      <c r="H19" s="14" t="s">
        <v>19</v>
      </c>
      <c r="I19" s="10"/>
      <c r="J19" s="10"/>
      <c r="K19" s="11"/>
      <c r="L19" s="111" t="s">
        <v>20</v>
      </c>
      <c r="M19" s="111" t="s">
        <v>21</v>
      </c>
      <c r="N19" s="111" t="s">
        <v>877</v>
      </c>
      <c r="O19" s="111" t="s">
        <v>21</v>
      </c>
    </row>
    <row r="20" spans="1:29" customFormat="1" ht="15" x14ac:dyDescent="0.25">
      <c r="A20" s="10"/>
      <c r="B20" s="10"/>
      <c r="C20" s="10"/>
      <c r="D20" s="10"/>
      <c r="E20" s="10"/>
      <c r="F20" s="10"/>
      <c r="G20" s="10"/>
      <c r="H20" s="14" t="s">
        <v>22</v>
      </c>
      <c r="I20" s="10"/>
      <c r="J20" s="10"/>
      <c r="K20" s="11"/>
      <c r="L20" s="6"/>
      <c r="M20" s="6"/>
      <c r="N20" s="6"/>
      <c r="O20" s="3"/>
    </row>
    <row r="21" spans="1:29" customFormat="1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6"/>
      <c r="M21" s="6"/>
      <c r="N21" s="6"/>
      <c r="O21" s="3"/>
    </row>
    <row r="22" spans="1:29" customFormat="1" ht="15" x14ac:dyDescent="0.25">
      <c r="A22" s="140" t="s">
        <v>23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Z22" s="15" t="s">
        <v>23</v>
      </c>
    </row>
    <row r="23" spans="1:29" customFormat="1" ht="15" x14ac:dyDescent="0.25">
      <c r="A23" s="128" t="s">
        <v>24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AA23" s="15" t="s">
        <v>24</v>
      </c>
    </row>
    <row r="24" spans="1:29" customFormat="1" ht="15" x14ac:dyDescent="0.25">
      <c r="A24" s="10" t="s">
        <v>25</v>
      </c>
      <c r="B24" s="10"/>
      <c r="C24" s="16"/>
      <c r="D24" s="16"/>
      <c r="E24" s="16"/>
      <c r="F24" s="16"/>
      <c r="G24" s="16"/>
      <c r="H24" s="17"/>
      <c r="I24" s="18">
        <v>9567.0400000000009</v>
      </c>
      <c r="J24" s="19" t="s">
        <v>26</v>
      </c>
      <c r="K24" s="20"/>
      <c r="L24" s="21"/>
      <c r="M24" s="21"/>
      <c r="N24" s="21"/>
    </row>
    <row r="25" spans="1:29" customFormat="1" ht="15" x14ac:dyDescent="0.25">
      <c r="A25" s="10" t="s">
        <v>27</v>
      </c>
      <c r="B25" s="10"/>
      <c r="C25" s="16"/>
      <c r="D25" s="22"/>
      <c r="E25" s="22"/>
      <c r="F25" s="22"/>
      <c r="G25" s="22"/>
      <c r="H25" s="17"/>
      <c r="I25" s="23">
        <v>1249.95</v>
      </c>
      <c r="J25" s="19" t="s">
        <v>26</v>
      </c>
      <c r="K25" s="20"/>
      <c r="L25" s="21"/>
      <c r="M25" s="21"/>
      <c r="N25" s="21"/>
    </row>
    <row r="26" spans="1:29" customFormat="1" ht="15" x14ac:dyDescent="0.25">
      <c r="A26" s="10" t="s">
        <v>28</v>
      </c>
      <c r="B26" s="10"/>
      <c r="C26" s="16"/>
      <c r="D26" s="24"/>
      <c r="E26" s="24"/>
      <c r="F26" s="24"/>
      <c r="G26" s="24"/>
      <c r="H26" s="24"/>
      <c r="I26" s="25">
        <v>4624.6499999999996</v>
      </c>
      <c r="J26" s="26" t="s">
        <v>29</v>
      </c>
      <c r="K26" s="20"/>
      <c r="L26" s="21"/>
      <c r="M26" s="21"/>
      <c r="N26" s="21"/>
    </row>
    <row r="27" spans="1:29" customFormat="1" ht="15" x14ac:dyDescent="0.25">
      <c r="A27" s="27"/>
      <c r="B27" s="3"/>
    </row>
    <row r="28" spans="1:29" customFormat="1" ht="15.75" customHeight="1" x14ac:dyDescent="0.25">
      <c r="A28" s="127" t="s">
        <v>30</v>
      </c>
      <c r="B28" s="127"/>
      <c r="C28" s="129" t="s">
        <v>31</v>
      </c>
      <c r="D28" s="129" t="s">
        <v>32</v>
      </c>
      <c r="E28" s="129"/>
      <c r="F28" s="129"/>
      <c r="G28" s="129" t="s">
        <v>33</v>
      </c>
      <c r="H28" s="129" t="s">
        <v>34</v>
      </c>
      <c r="I28" s="129"/>
      <c r="J28" s="129"/>
      <c r="K28" s="130" t="s">
        <v>35</v>
      </c>
      <c r="L28" s="131"/>
      <c r="M28" s="131"/>
      <c r="N28" s="131"/>
      <c r="O28" s="132"/>
    </row>
    <row r="29" spans="1:29" customFormat="1" ht="34.5" customHeight="1" x14ac:dyDescent="0.25">
      <c r="A29" s="28" t="s">
        <v>36</v>
      </c>
      <c r="B29" s="28" t="s">
        <v>37</v>
      </c>
      <c r="C29" s="129"/>
      <c r="D29" s="129"/>
      <c r="E29" s="129"/>
      <c r="F29" s="129"/>
      <c r="G29" s="129"/>
      <c r="H29" s="12" t="s">
        <v>38</v>
      </c>
      <c r="I29" s="12" t="s">
        <v>39</v>
      </c>
      <c r="J29" s="12" t="s">
        <v>40</v>
      </c>
      <c r="K29" s="12" t="s">
        <v>41</v>
      </c>
      <c r="L29" s="12" t="s">
        <v>42</v>
      </c>
      <c r="M29" s="12" t="s">
        <v>43</v>
      </c>
      <c r="N29" s="12" t="s">
        <v>39</v>
      </c>
      <c r="O29" s="12" t="s">
        <v>44</v>
      </c>
    </row>
    <row r="30" spans="1:29" customFormat="1" ht="15" x14ac:dyDescent="0.25">
      <c r="A30" s="13">
        <v>1</v>
      </c>
      <c r="B30" s="13">
        <v>2</v>
      </c>
      <c r="C30" s="13">
        <v>3</v>
      </c>
      <c r="D30" s="127">
        <v>4</v>
      </c>
      <c r="E30" s="127"/>
      <c r="F30" s="127"/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>
        <v>10</v>
      </c>
      <c r="M30" s="13">
        <v>11</v>
      </c>
      <c r="N30" s="13">
        <v>12</v>
      </c>
      <c r="O30" s="13">
        <v>13</v>
      </c>
    </row>
    <row r="31" spans="1:29" customFormat="1" ht="15" x14ac:dyDescent="0.25">
      <c r="A31" s="124" t="s">
        <v>45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AB31" s="29" t="s">
        <v>45</v>
      </c>
    </row>
    <row r="32" spans="1:29" customFormat="1" ht="23.25" x14ac:dyDescent="0.25">
      <c r="A32" s="30" t="s">
        <v>20</v>
      </c>
      <c r="B32" s="31" t="s">
        <v>20</v>
      </c>
      <c r="C32" s="32" t="s">
        <v>46</v>
      </c>
      <c r="D32" s="120" t="s">
        <v>47</v>
      </c>
      <c r="E32" s="120"/>
      <c r="F32" s="120"/>
      <c r="G32" s="31" t="s">
        <v>48</v>
      </c>
      <c r="H32" s="31"/>
      <c r="I32" s="31"/>
      <c r="J32" s="31" t="s">
        <v>49</v>
      </c>
      <c r="K32" s="33"/>
      <c r="L32" s="31"/>
      <c r="M32" s="33"/>
      <c r="N32" s="31"/>
      <c r="O32" s="34"/>
      <c r="AB32" s="29"/>
      <c r="AC32" s="29" t="s">
        <v>47</v>
      </c>
    </row>
    <row r="33" spans="1:35" customFormat="1" ht="45" x14ac:dyDescent="0.25">
      <c r="A33" s="35"/>
      <c r="B33" s="36"/>
      <c r="C33" s="37" t="s">
        <v>50</v>
      </c>
      <c r="D33" s="122" t="s">
        <v>51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AB33" s="29"/>
      <c r="AC33" s="29"/>
      <c r="AD33" s="2" t="s">
        <v>51</v>
      </c>
    </row>
    <row r="34" spans="1:35" customFormat="1" ht="15" x14ac:dyDescent="0.25">
      <c r="A34" s="35"/>
      <c r="B34" s="38"/>
      <c r="C34" s="37" t="s">
        <v>20</v>
      </c>
      <c r="D34" s="117" t="s">
        <v>52</v>
      </c>
      <c r="E34" s="117"/>
      <c r="F34" s="117"/>
      <c r="G34" s="39" t="s">
        <v>53</v>
      </c>
      <c r="H34" s="40"/>
      <c r="I34" s="40"/>
      <c r="J34" s="41">
        <v>30.054200000000002</v>
      </c>
      <c r="K34" s="42"/>
      <c r="L34" s="40"/>
      <c r="M34" s="42"/>
      <c r="N34" s="40"/>
      <c r="O34" s="43">
        <v>7506.94</v>
      </c>
      <c r="AB34" s="29"/>
      <c r="AC34" s="29"/>
      <c r="AE34" s="2" t="s">
        <v>52</v>
      </c>
    </row>
    <row r="35" spans="1:35" customFormat="1" ht="15" x14ac:dyDescent="0.25">
      <c r="A35" s="35"/>
      <c r="B35" s="38"/>
      <c r="C35" s="37" t="s">
        <v>54</v>
      </c>
      <c r="D35" s="117" t="s">
        <v>55</v>
      </c>
      <c r="E35" s="117"/>
      <c r="F35" s="117"/>
      <c r="G35" s="39" t="s">
        <v>53</v>
      </c>
      <c r="H35" s="44">
        <v>14.38</v>
      </c>
      <c r="I35" s="45">
        <v>1.1000000000000001</v>
      </c>
      <c r="J35" s="41">
        <v>30.054200000000002</v>
      </c>
      <c r="K35" s="42"/>
      <c r="L35" s="40"/>
      <c r="M35" s="46">
        <v>249.78</v>
      </c>
      <c r="N35" s="40"/>
      <c r="O35" s="43">
        <v>7506.94</v>
      </c>
      <c r="AB35" s="29"/>
      <c r="AC35" s="29"/>
      <c r="AE35" s="2" t="s">
        <v>55</v>
      </c>
    </row>
    <row r="36" spans="1:35" customFormat="1" ht="15" x14ac:dyDescent="0.25">
      <c r="A36" s="35"/>
      <c r="B36" s="36"/>
      <c r="C36" s="37" t="s">
        <v>56</v>
      </c>
      <c r="D36" s="117" t="s">
        <v>57</v>
      </c>
      <c r="E36" s="117"/>
      <c r="F36" s="117"/>
      <c r="G36" s="47"/>
      <c r="H36" s="40"/>
      <c r="I36" s="40"/>
      <c r="J36" s="40"/>
      <c r="K36" s="42"/>
      <c r="L36" s="40"/>
      <c r="M36" s="42"/>
      <c r="N36" s="40"/>
      <c r="O36" s="48">
        <v>186.03</v>
      </c>
      <c r="AB36" s="29"/>
      <c r="AC36" s="29"/>
      <c r="AF36" s="2" t="s">
        <v>57</v>
      </c>
    </row>
    <row r="37" spans="1:35" customFormat="1" ht="12.75" customHeight="1" x14ac:dyDescent="0.25">
      <c r="A37" s="35"/>
      <c r="B37" s="38"/>
      <c r="C37" s="37" t="s">
        <v>58</v>
      </c>
      <c r="D37" s="117" t="s">
        <v>59</v>
      </c>
      <c r="E37" s="117"/>
      <c r="F37" s="117"/>
      <c r="G37" s="39" t="s">
        <v>60</v>
      </c>
      <c r="H37" s="44">
        <v>6.22</v>
      </c>
      <c r="I37" s="45">
        <v>1.1000000000000001</v>
      </c>
      <c r="J37" s="41">
        <v>12.9998</v>
      </c>
      <c r="K37" s="46">
        <v>11.45</v>
      </c>
      <c r="L37" s="44">
        <v>1.25</v>
      </c>
      <c r="M37" s="46">
        <v>14.31</v>
      </c>
      <c r="N37" s="40"/>
      <c r="O37" s="48">
        <v>186.03</v>
      </c>
      <c r="AB37" s="29"/>
      <c r="AC37" s="29"/>
      <c r="AE37" s="2" t="s">
        <v>59</v>
      </c>
    </row>
    <row r="38" spans="1:35" customFormat="1" ht="15" x14ac:dyDescent="0.25">
      <c r="A38" s="35"/>
      <c r="B38" s="36"/>
      <c r="C38" s="37"/>
      <c r="D38" s="119" t="s">
        <v>61</v>
      </c>
      <c r="E38" s="119"/>
      <c r="F38" s="119"/>
      <c r="G38" s="31"/>
      <c r="H38" s="49"/>
      <c r="I38" s="49"/>
      <c r="J38" s="49"/>
      <c r="K38" s="50"/>
      <c r="L38" s="49"/>
      <c r="M38" s="50"/>
      <c r="N38" s="49"/>
      <c r="O38" s="51">
        <v>7692.97</v>
      </c>
      <c r="AB38" s="29"/>
      <c r="AC38" s="29"/>
      <c r="AG38" s="29" t="s">
        <v>61</v>
      </c>
    </row>
    <row r="39" spans="1:35" customFormat="1" ht="15" x14ac:dyDescent="0.25">
      <c r="A39" s="52"/>
      <c r="B39" s="39"/>
      <c r="C39" s="37"/>
      <c r="D39" s="117" t="s">
        <v>62</v>
      </c>
      <c r="E39" s="117"/>
      <c r="F39" s="117"/>
      <c r="G39" s="39"/>
      <c r="H39" s="40"/>
      <c r="I39" s="40"/>
      <c r="J39" s="40"/>
      <c r="K39" s="42"/>
      <c r="L39" s="40"/>
      <c r="M39" s="42"/>
      <c r="N39" s="40"/>
      <c r="O39" s="43">
        <v>7506.94</v>
      </c>
      <c r="AB39" s="29"/>
      <c r="AC39" s="29"/>
      <c r="AG39" s="29"/>
      <c r="AH39" s="2" t="s">
        <v>62</v>
      </c>
    </row>
    <row r="40" spans="1:35" customFormat="1" ht="35.25" customHeight="1" x14ac:dyDescent="0.25">
      <c r="A40" s="52"/>
      <c r="B40" s="39"/>
      <c r="C40" s="37" t="s">
        <v>63</v>
      </c>
      <c r="D40" s="117" t="s">
        <v>64</v>
      </c>
      <c r="E40" s="117"/>
      <c r="F40" s="117"/>
      <c r="G40" s="39" t="s">
        <v>65</v>
      </c>
      <c r="H40" s="53">
        <v>91</v>
      </c>
      <c r="I40" s="40"/>
      <c r="J40" s="53">
        <v>91</v>
      </c>
      <c r="K40" s="42"/>
      <c r="L40" s="40"/>
      <c r="M40" s="42"/>
      <c r="N40" s="40"/>
      <c r="O40" s="43">
        <v>6831.32</v>
      </c>
      <c r="AB40" s="29"/>
      <c r="AC40" s="29"/>
      <c r="AG40" s="29"/>
      <c r="AH40" s="2" t="s">
        <v>64</v>
      </c>
    </row>
    <row r="41" spans="1:35" customFormat="1" ht="34.5" customHeight="1" x14ac:dyDescent="0.25">
      <c r="A41" s="52"/>
      <c r="B41" s="39"/>
      <c r="C41" s="37" t="s">
        <v>66</v>
      </c>
      <c r="D41" s="117" t="s">
        <v>67</v>
      </c>
      <c r="E41" s="117"/>
      <c r="F41" s="117"/>
      <c r="G41" s="39" t="s">
        <v>65</v>
      </c>
      <c r="H41" s="53">
        <v>52</v>
      </c>
      <c r="I41" s="40"/>
      <c r="J41" s="53">
        <v>52</v>
      </c>
      <c r="K41" s="42"/>
      <c r="L41" s="40"/>
      <c r="M41" s="42"/>
      <c r="N41" s="40"/>
      <c r="O41" s="43">
        <v>3903.61</v>
      </c>
      <c r="AB41" s="29"/>
      <c r="AC41" s="29"/>
      <c r="AG41" s="29"/>
      <c r="AH41" s="2" t="s">
        <v>67</v>
      </c>
    </row>
    <row r="42" spans="1:35" customFormat="1" ht="15" x14ac:dyDescent="0.25">
      <c r="A42" s="52"/>
      <c r="B42" s="54"/>
      <c r="C42" s="37"/>
      <c r="D42" s="119" t="s">
        <v>68</v>
      </c>
      <c r="E42" s="119"/>
      <c r="F42" s="119"/>
      <c r="G42" s="31"/>
      <c r="H42" s="49"/>
      <c r="I42" s="49"/>
      <c r="J42" s="49"/>
      <c r="K42" s="50"/>
      <c r="L42" s="55"/>
      <c r="M42" s="56">
        <v>9698.89</v>
      </c>
      <c r="N42" s="49"/>
      <c r="O42" s="51">
        <v>18427.900000000001</v>
      </c>
      <c r="AB42" s="29"/>
      <c r="AC42" s="29"/>
      <c r="AG42" s="29"/>
      <c r="AI42" s="29" t="s">
        <v>68</v>
      </c>
    </row>
    <row r="43" spans="1:35" customFormat="1" ht="34.5" x14ac:dyDescent="0.25">
      <c r="A43" s="30" t="s">
        <v>56</v>
      </c>
      <c r="B43" s="31" t="s">
        <v>56</v>
      </c>
      <c r="C43" s="32" t="s">
        <v>69</v>
      </c>
      <c r="D43" s="120" t="s">
        <v>70</v>
      </c>
      <c r="E43" s="120"/>
      <c r="F43" s="120"/>
      <c r="G43" s="31" t="s">
        <v>71</v>
      </c>
      <c r="H43" s="31"/>
      <c r="I43" s="31"/>
      <c r="J43" s="31" t="s">
        <v>72</v>
      </c>
      <c r="K43" s="33"/>
      <c r="L43" s="31"/>
      <c r="M43" s="33"/>
      <c r="N43" s="31"/>
      <c r="O43" s="34"/>
      <c r="AB43" s="29"/>
      <c r="AC43" s="29" t="s">
        <v>70</v>
      </c>
      <c r="AG43" s="29"/>
      <c r="AI43" s="29"/>
    </row>
    <row r="44" spans="1:35" customFormat="1" ht="15" x14ac:dyDescent="0.25">
      <c r="A44" s="35"/>
      <c r="B44" s="36"/>
      <c r="C44" s="37"/>
      <c r="D44" s="122" t="s">
        <v>73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  <c r="AB44" s="29"/>
      <c r="AC44" s="29"/>
      <c r="AD44" s="2" t="s">
        <v>73</v>
      </c>
      <c r="AG44" s="29"/>
      <c r="AI44" s="29"/>
    </row>
    <row r="45" spans="1:35" customFormat="1" ht="45" x14ac:dyDescent="0.25">
      <c r="A45" s="35"/>
      <c r="B45" s="36"/>
      <c r="C45" s="37" t="s">
        <v>50</v>
      </c>
      <c r="D45" s="122" t="s">
        <v>51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  <c r="AB45" s="29"/>
      <c r="AC45" s="29"/>
      <c r="AD45" s="2" t="s">
        <v>51</v>
      </c>
      <c r="AG45" s="29"/>
      <c r="AI45" s="29"/>
    </row>
    <row r="46" spans="1:35" customFormat="1" ht="15" x14ac:dyDescent="0.25">
      <c r="A46" s="35"/>
      <c r="B46" s="38"/>
      <c r="C46" s="37" t="s">
        <v>20</v>
      </c>
      <c r="D46" s="117" t="s">
        <v>52</v>
      </c>
      <c r="E46" s="117"/>
      <c r="F46" s="117"/>
      <c r="G46" s="39" t="s">
        <v>53</v>
      </c>
      <c r="H46" s="40"/>
      <c r="I46" s="40"/>
      <c r="J46" s="41">
        <v>51.427199999999999</v>
      </c>
      <c r="K46" s="42"/>
      <c r="L46" s="40"/>
      <c r="M46" s="42"/>
      <c r="N46" s="40"/>
      <c r="O46" s="43">
        <v>14024.2</v>
      </c>
      <c r="AB46" s="29"/>
      <c r="AC46" s="29"/>
      <c r="AE46" s="2" t="s">
        <v>52</v>
      </c>
      <c r="AG46" s="29"/>
      <c r="AI46" s="29"/>
    </row>
    <row r="47" spans="1:35" customFormat="1" ht="15" x14ac:dyDescent="0.25">
      <c r="A47" s="35"/>
      <c r="B47" s="38"/>
      <c r="C47" s="37" t="s">
        <v>74</v>
      </c>
      <c r="D47" s="117" t="s">
        <v>75</v>
      </c>
      <c r="E47" s="117"/>
      <c r="F47" s="117"/>
      <c r="G47" s="39" t="s">
        <v>53</v>
      </c>
      <c r="H47" s="44">
        <v>9.74</v>
      </c>
      <c r="I47" s="44">
        <v>0.33</v>
      </c>
      <c r="J47" s="41">
        <v>51.427199999999999</v>
      </c>
      <c r="K47" s="42"/>
      <c r="L47" s="40"/>
      <c r="M47" s="46">
        <v>272.7</v>
      </c>
      <c r="N47" s="40"/>
      <c r="O47" s="43">
        <v>14024.2</v>
      </c>
      <c r="AB47" s="29"/>
      <c r="AC47" s="29"/>
      <c r="AE47" s="2" t="s">
        <v>75</v>
      </c>
      <c r="AG47" s="29"/>
      <c r="AI47" s="29"/>
    </row>
    <row r="48" spans="1:35" customFormat="1" ht="15" x14ac:dyDescent="0.25">
      <c r="A48" s="35"/>
      <c r="B48" s="36"/>
      <c r="C48" s="37" t="s">
        <v>56</v>
      </c>
      <c r="D48" s="117" t="s">
        <v>57</v>
      </c>
      <c r="E48" s="117"/>
      <c r="F48" s="117"/>
      <c r="G48" s="47"/>
      <c r="H48" s="40"/>
      <c r="I48" s="40"/>
      <c r="J48" s="40"/>
      <c r="K48" s="42"/>
      <c r="L48" s="40"/>
      <c r="M48" s="42"/>
      <c r="N48" s="40"/>
      <c r="O48" s="43">
        <v>2641.31</v>
      </c>
      <c r="AB48" s="29"/>
      <c r="AC48" s="29"/>
      <c r="AF48" s="2" t="s">
        <v>57</v>
      </c>
      <c r="AG48" s="29"/>
      <c r="AI48" s="29"/>
    </row>
    <row r="49" spans="1:35" customFormat="1" ht="34.5" x14ac:dyDescent="0.25">
      <c r="A49" s="35"/>
      <c r="B49" s="38"/>
      <c r="C49" s="37" t="s">
        <v>76</v>
      </c>
      <c r="D49" s="117" t="s">
        <v>77</v>
      </c>
      <c r="E49" s="117"/>
      <c r="F49" s="117"/>
      <c r="G49" s="39" t="s">
        <v>60</v>
      </c>
      <c r="H49" s="44">
        <v>4.53</v>
      </c>
      <c r="I49" s="44">
        <v>0.33</v>
      </c>
      <c r="J49" s="41">
        <v>23.918399999999998</v>
      </c>
      <c r="K49" s="46">
        <v>99.51</v>
      </c>
      <c r="L49" s="44">
        <v>1.08</v>
      </c>
      <c r="M49" s="46">
        <v>107.47</v>
      </c>
      <c r="N49" s="40"/>
      <c r="O49" s="43">
        <v>2570.5100000000002</v>
      </c>
      <c r="AB49" s="29"/>
      <c r="AC49" s="29"/>
      <c r="AE49" s="2" t="s">
        <v>77</v>
      </c>
      <c r="AG49" s="29"/>
      <c r="AI49" s="29"/>
    </row>
    <row r="50" spans="1:35" customFormat="1" ht="23.25" x14ac:dyDescent="0.25">
      <c r="A50" s="35"/>
      <c r="B50" s="38"/>
      <c r="C50" s="37" t="s">
        <v>78</v>
      </c>
      <c r="D50" s="117" t="s">
        <v>79</v>
      </c>
      <c r="E50" s="117"/>
      <c r="F50" s="117"/>
      <c r="G50" s="39" t="s">
        <v>60</v>
      </c>
      <c r="H50" s="44">
        <v>9.06</v>
      </c>
      <c r="I50" s="44">
        <v>0.33</v>
      </c>
      <c r="J50" s="41">
        <v>47.836799999999997</v>
      </c>
      <c r="K50" s="46">
        <v>2.11</v>
      </c>
      <c r="L50" s="44">
        <v>1.0900000000000001</v>
      </c>
      <c r="M50" s="46">
        <v>1.48</v>
      </c>
      <c r="N50" s="40"/>
      <c r="O50" s="48">
        <v>70.8</v>
      </c>
      <c r="AB50" s="29"/>
      <c r="AC50" s="29"/>
      <c r="AE50" s="2" t="s">
        <v>79</v>
      </c>
      <c r="AG50" s="29"/>
      <c r="AI50" s="29"/>
    </row>
    <row r="51" spans="1:35" customFormat="1" ht="15" x14ac:dyDescent="0.25">
      <c r="A51" s="35"/>
      <c r="B51" s="36"/>
      <c r="C51" s="37"/>
      <c r="D51" s="119" t="s">
        <v>61</v>
      </c>
      <c r="E51" s="119"/>
      <c r="F51" s="119"/>
      <c r="G51" s="31"/>
      <c r="H51" s="49"/>
      <c r="I51" s="49"/>
      <c r="J51" s="49"/>
      <c r="K51" s="50"/>
      <c r="L51" s="49"/>
      <c r="M51" s="50"/>
      <c r="N51" s="49"/>
      <c r="O51" s="51">
        <v>16665.509999999998</v>
      </c>
      <c r="AB51" s="29"/>
      <c r="AC51" s="29"/>
      <c r="AG51" s="29" t="s">
        <v>61</v>
      </c>
      <c r="AI51" s="29"/>
    </row>
    <row r="52" spans="1:35" customFormat="1" ht="15" x14ac:dyDescent="0.25">
      <c r="A52" s="52"/>
      <c r="B52" s="39"/>
      <c r="C52" s="37"/>
      <c r="D52" s="117" t="s">
        <v>62</v>
      </c>
      <c r="E52" s="117"/>
      <c r="F52" s="117"/>
      <c r="G52" s="39"/>
      <c r="H52" s="40"/>
      <c r="I52" s="40"/>
      <c r="J52" s="40"/>
      <c r="K52" s="42"/>
      <c r="L52" s="40"/>
      <c r="M52" s="42"/>
      <c r="N52" s="40"/>
      <c r="O52" s="43">
        <v>14024.2</v>
      </c>
      <c r="AB52" s="29"/>
      <c r="AC52" s="29"/>
      <c r="AG52" s="29"/>
      <c r="AH52" s="2" t="s">
        <v>62</v>
      </c>
      <c r="AI52" s="29"/>
    </row>
    <row r="53" spans="1:35" customFormat="1" ht="15" x14ac:dyDescent="0.25">
      <c r="A53" s="52"/>
      <c r="B53" s="39"/>
      <c r="C53" s="37" t="s">
        <v>80</v>
      </c>
      <c r="D53" s="117" t="s">
        <v>81</v>
      </c>
      <c r="E53" s="117"/>
      <c r="F53" s="117"/>
      <c r="G53" s="39" t="s">
        <v>65</v>
      </c>
      <c r="H53" s="53">
        <v>92</v>
      </c>
      <c r="I53" s="40"/>
      <c r="J53" s="53">
        <v>92</v>
      </c>
      <c r="K53" s="42"/>
      <c r="L53" s="40"/>
      <c r="M53" s="42"/>
      <c r="N53" s="40"/>
      <c r="O53" s="43">
        <v>12902.26</v>
      </c>
      <c r="AB53" s="29"/>
      <c r="AC53" s="29"/>
      <c r="AG53" s="29"/>
      <c r="AH53" s="2" t="s">
        <v>81</v>
      </c>
      <c r="AI53" s="29"/>
    </row>
    <row r="54" spans="1:35" customFormat="1" ht="15" x14ac:dyDescent="0.25">
      <c r="A54" s="52"/>
      <c r="B54" s="39"/>
      <c r="C54" s="37" t="s">
        <v>82</v>
      </c>
      <c r="D54" s="117" t="s">
        <v>83</v>
      </c>
      <c r="E54" s="117"/>
      <c r="F54" s="117"/>
      <c r="G54" s="39" t="s">
        <v>65</v>
      </c>
      <c r="H54" s="53">
        <v>44</v>
      </c>
      <c r="I54" s="40"/>
      <c r="J54" s="53">
        <v>44</v>
      </c>
      <c r="K54" s="42"/>
      <c r="L54" s="40"/>
      <c r="M54" s="42"/>
      <c r="N54" s="40"/>
      <c r="O54" s="43">
        <v>6170.65</v>
      </c>
      <c r="AB54" s="29"/>
      <c r="AC54" s="29"/>
      <c r="AG54" s="29"/>
      <c r="AH54" s="2" t="s">
        <v>83</v>
      </c>
      <c r="AI54" s="29"/>
    </row>
    <row r="55" spans="1:35" customFormat="1" ht="15" x14ac:dyDescent="0.25">
      <c r="A55" s="52"/>
      <c r="B55" s="54"/>
      <c r="C55" s="37"/>
      <c r="D55" s="119" t="s">
        <v>68</v>
      </c>
      <c r="E55" s="119"/>
      <c r="F55" s="119"/>
      <c r="G55" s="31"/>
      <c r="H55" s="49"/>
      <c r="I55" s="49"/>
      <c r="J55" s="49"/>
      <c r="K55" s="50"/>
      <c r="L55" s="55"/>
      <c r="M55" s="56">
        <v>2233.65</v>
      </c>
      <c r="N55" s="49"/>
      <c r="O55" s="51">
        <v>35738.42</v>
      </c>
      <c r="AB55" s="29"/>
      <c r="AC55" s="29"/>
      <c r="AG55" s="29"/>
      <c r="AI55" s="29" t="s">
        <v>68</v>
      </c>
    </row>
    <row r="56" spans="1:35" customFormat="1" ht="11.25" customHeight="1" x14ac:dyDescent="0.25">
      <c r="A56" s="30" t="s">
        <v>84</v>
      </c>
      <c r="B56" s="31" t="s">
        <v>84</v>
      </c>
      <c r="C56" s="32" t="s">
        <v>85</v>
      </c>
      <c r="D56" s="120" t="s">
        <v>86</v>
      </c>
      <c r="E56" s="120"/>
      <c r="F56" s="120"/>
      <c r="G56" s="31" t="s">
        <v>87</v>
      </c>
      <c r="H56" s="31"/>
      <c r="I56" s="31"/>
      <c r="J56" s="31" t="s">
        <v>88</v>
      </c>
      <c r="K56" s="33"/>
      <c r="L56" s="31"/>
      <c r="M56" s="33"/>
      <c r="N56" s="31"/>
      <c r="O56" s="34"/>
      <c r="AB56" s="29"/>
      <c r="AC56" s="29" t="s">
        <v>86</v>
      </c>
      <c r="AG56" s="29"/>
      <c r="AI56" s="29"/>
    </row>
    <row r="57" spans="1:35" customFormat="1" ht="45" x14ac:dyDescent="0.25">
      <c r="A57" s="35"/>
      <c r="B57" s="36"/>
      <c r="C57" s="37" t="s">
        <v>50</v>
      </c>
      <c r="D57" s="122" t="s">
        <v>51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3"/>
      <c r="AB57" s="29"/>
      <c r="AC57" s="29"/>
      <c r="AD57" s="2" t="s">
        <v>51</v>
      </c>
      <c r="AG57" s="29"/>
      <c r="AI57" s="29"/>
    </row>
    <row r="58" spans="1:35" customFormat="1" ht="15" x14ac:dyDescent="0.25">
      <c r="A58" s="35"/>
      <c r="B58" s="38"/>
      <c r="C58" s="37" t="s">
        <v>20</v>
      </c>
      <c r="D58" s="117" t="s">
        <v>52</v>
      </c>
      <c r="E58" s="117"/>
      <c r="F58" s="117"/>
      <c r="G58" s="39" t="s">
        <v>53</v>
      </c>
      <c r="H58" s="40"/>
      <c r="I58" s="40"/>
      <c r="J58" s="57">
        <v>228.40026</v>
      </c>
      <c r="K58" s="42"/>
      <c r="L58" s="40"/>
      <c r="M58" s="42"/>
      <c r="N58" s="40"/>
      <c r="O58" s="43">
        <v>52810.71</v>
      </c>
      <c r="AB58" s="29"/>
      <c r="AC58" s="29"/>
      <c r="AE58" s="2" t="s">
        <v>52</v>
      </c>
      <c r="AG58" s="29"/>
      <c r="AI58" s="29"/>
    </row>
    <row r="59" spans="1:35" customFormat="1" ht="15" x14ac:dyDescent="0.25">
      <c r="A59" s="35"/>
      <c r="B59" s="38"/>
      <c r="C59" s="37" t="s">
        <v>89</v>
      </c>
      <c r="D59" s="117" t="s">
        <v>90</v>
      </c>
      <c r="E59" s="117"/>
      <c r="F59" s="117"/>
      <c r="G59" s="39" t="s">
        <v>53</v>
      </c>
      <c r="H59" s="53">
        <v>188</v>
      </c>
      <c r="I59" s="45">
        <v>1.1000000000000001</v>
      </c>
      <c r="J59" s="57">
        <v>228.40026</v>
      </c>
      <c r="K59" s="42"/>
      <c r="L59" s="40"/>
      <c r="M59" s="46">
        <v>231.22</v>
      </c>
      <c r="N59" s="40"/>
      <c r="O59" s="43">
        <v>52810.71</v>
      </c>
      <c r="AB59" s="29"/>
      <c r="AC59" s="29"/>
      <c r="AE59" s="2" t="s">
        <v>90</v>
      </c>
      <c r="AG59" s="29"/>
      <c r="AI59" s="29"/>
    </row>
    <row r="60" spans="1:35" customFormat="1" ht="15" x14ac:dyDescent="0.25">
      <c r="A60" s="35"/>
      <c r="B60" s="36"/>
      <c r="C60" s="37" t="s">
        <v>91</v>
      </c>
      <c r="D60" s="117" t="s">
        <v>92</v>
      </c>
      <c r="E60" s="117"/>
      <c r="F60" s="117"/>
      <c r="G60" s="47"/>
      <c r="H60" s="40"/>
      <c r="I60" s="40"/>
      <c r="J60" s="40"/>
      <c r="K60" s="42"/>
      <c r="L60" s="40"/>
      <c r="M60" s="42"/>
      <c r="N60" s="40"/>
      <c r="O60" s="48">
        <v>0</v>
      </c>
      <c r="AB60" s="29"/>
      <c r="AC60" s="29"/>
      <c r="AF60" s="2" t="s">
        <v>92</v>
      </c>
      <c r="AG60" s="29"/>
      <c r="AI60" s="29"/>
    </row>
    <row r="61" spans="1:35" customFormat="1" ht="15" x14ac:dyDescent="0.25">
      <c r="A61" s="35"/>
      <c r="B61" s="38"/>
      <c r="C61" s="37" t="s">
        <v>93</v>
      </c>
      <c r="D61" s="117" t="s">
        <v>94</v>
      </c>
      <c r="E61" s="117"/>
      <c r="F61" s="117"/>
      <c r="G61" s="39" t="s">
        <v>95</v>
      </c>
      <c r="H61" s="53">
        <v>100</v>
      </c>
      <c r="I61" s="40"/>
      <c r="J61" s="58">
        <v>110.44499999999999</v>
      </c>
      <c r="K61" s="42"/>
      <c r="L61" s="40"/>
      <c r="M61" s="46">
        <v>0</v>
      </c>
      <c r="N61" s="40"/>
      <c r="O61" s="59"/>
      <c r="AB61" s="29"/>
      <c r="AC61" s="29"/>
      <c r="AE61" s="2" t="s">
        <v>94</v>
      </c>
      <c r="AG61" s="29"/>
      <c r="AI61" s="29"/>
    </row>
    <row r="62" spans="1:35" customFormat="1" ht="15" x14ac:dyDescent="0.25">
      <c r="A62" s="35"/>
      <c r="B62" s="36"/>
      <c r="C62" s="37"/>
      <c r="D62" s="119" t="s">
        <v>61</v>
      </c>
      <c r="E62" s="119"/>
      <c r="F62" s="119"/>
      <c r="G62" s="31"/>
      <c r="H62" s="49"/>
      <c r="I62" s="49"/>
      <c r="J62" s="49"/>
      <c r="K62" s="50"/>
      <c r="L62" s="49"/>
      <c r="M62" s="50"/>
      <c r="N62" s="49"/>
      <c r="O62" s="51">
        <v>52810.71</v>
      </c>
      <c r="AB62" s="29"/>
      <c r="AC62" s="29"/>
      <c r="AG62" s="29" t="s">
        <v>61</v>
      </c>
      <c r="AI62" s="29"/>
    </row>
    <row r="63" spans="1:35" customFormat="1" ht="15" x14ac:dyDescent="0.25">
      <c r="A63" s="52"/>
      <c r="B63" s="39"/>
      <c r="C63" s="37"/>
      <c r="D63" s="117" t="s">
        <v>62</v>
      </c>
      <c r="E63" s="117"/>
      <c r="F63" s="117"/>
      <c r="G63" s="39"/>
      <c r="H63" s="40"/>
      <c r="I63" s="40"/>
      <c r="J63" s="40"/>
      <c r="K63" s="42"/>
      <c r="L63" s="40"/>
      <c r="M63" s="42"/>
      <c r="N63" s="40"/>
      <c r="O63" s="43">
        <v>52810.71</v>
      </c>
      <c r="AB63" s="29"/>
      <c r="AC63" s="29"/>
      <c r="AG63" s="29"/>
      <c r="AH63" s="2" t="s">
        <v>62</v>
      </c>
      <c r="AI63" s="29"/>
    </row>
    <row r="64" spans="1:35" customFormat="1" ht="15" x14ac:dyDescent="0.25">
      <c r="A64" s="52"/>
      <c r="B64" s="39"/>
      <c r="C64" s="37" t="s">
        <v>80</v>
      </c>
      <c r="D64" s="117" t="s">
        <v>81</v>
      </c>
      <c r="E64" s="117"/>
      <c r="F64" s="117"/>
      <c r="G64" s="39" t="s">
        <v>65</v>
      </c>
      <c r="H64" s="53">
        <v>92</v>
      </c>
      <c r="I64" s="40"/>
      <c r="J64" s="53">
        <v>92</v>
      </c>
      <c r="K64" s="42"/>
      <c r="L64" s="40"/>
      <c r="M64" s="42"/>
      <c r="N64" s="40"/>
      <c r="O64" s="43">
        <v>48585.85</v>
      </c>
      <c r="AB64" s="29"/>
      <c r="AC64" s="29"/>
      <c r="AG64" s="29"/>
      <c r="AH64" s="2" t="s">
        <v>81</v>
      </c>
      <c r="AI64" s="29"/>
    </row>
    <row r="65" spans="1:35" customFormat="1" ht="15" x14ac:dyDescent="0.25">
      <c r="A65" s="52"/>
      <c r="B65" s="39"/>
      <c r="C65" s="37" t="s">
        <v>82</v>
      </c>
      <c r="D65" s="117" t="s">
        <v>83</v>
      </c>
      <c r="E65" s="117"/>
      <c r="F65" s="117"/>
      <c r="G65" s="39" t="s">
        <v>65</v>
      </c>
      <c r="H65" s="53">
        <v>44</v>
      </c>
      <c r="I65" s="40"/>
      <c r="J65" s="53">
        <v>44</v>
      </c>
      <c r="K65" s="42"/>
      <c r="L65" s="40"/>
      <c r="M65" s="42"/>
      <c r="N65" s="40"/>
      <c r="O65" s="43">
        <v>23236.71</v>
      </c>
      <c r="AB65" s="29"/>
      <c r="AC65" s="29"/>
      <c r="AG65" s="29"/>
      <c r="AH65" s="2" t="s">
        <v>83</v>
      </c>
      <c r="AI65" s="29"/>
    </row>
    <row r="66" spans="1:35" customFormat="1" ht="15" x14ac:dyDescent="0.25">
      <c r="A66" s="52"/>
      <c r="B66" s="54"/>
      <c r="C66" s="37"/>
      <c r="D66" s="119" t="s">
        <v>68</v>
      </c>
      <c r="E66" s="119"/>
      <c r="F66" s="119"/>
      <c r="G66" s="31"/>
      <c r="H66" s="49"/>
      <c r="I66" s="49"/>
      <c r="J66" s="49"/>
      <c r="K66" s="50"/>
      <c r="L66" s="55"/>
      <c r="M66" s="56">
        <v>112846.46</v>
      </c>
      <c r="N66" s="49"/>
      <c r="O66" s="51">
        <v>124633.27</v>
      </c>
      <c r="AB66" s="29"/>
      <c r="AC66" s="29"/>
      <c r="AG66" s="29"/>
      <c r="AI66" s="29" t="s">
        <v>68</v>
      </c>
    </row>
    <row r="67" spans="1:35" customFormat="1" ht="22.5" x14ac:dyDescent="0.25">
      <c r="A67" s="30" t="s">
        <v>91</v>
      </c>
      <c r="B67" s="31" t="s">
        <v>91</v>
      </c>
      <c r="C67" s="32" t="s">
        <v>96</v>
      </c>
      <c r="D67" s="120" t="s">
        <v>97</v>
      </c>
      <c r="E67" s="120"/>
      <c r="F67" s="120"/>
      <c r="G67" s="31" t="s">
        <v>71</v>
      </c>
      <c r="H67" s="31"/>
      <c r="I67" s="31"/>
      <c r="J67" s="31" t="s">
        <v>98</v>
      </c>
      <c r="K67" s="33"/>
      <c r="L67" s="31"/>
      <c r="M67" s="33"/>
      <c r="N67" s="31"/>
      <c r="O67" s="34"/>
      <c r="AB67" s="29"/>
      <c r="AC67" s="29" t="s">
        <v>97</v>
      </c>
      <c r="AG67" s="29"/>
      <c r="AI67" s="29"/>
    </row>
    <row r="68" spans="1:35" customFormat="1" ht="45" x14ac:dyDescent="0.25">
      <c r="A68" s="35"/>
      <c r="B68" s="36"/>
      <c r="C68" s="37" t="s">
        <v>50</v>
      </c>
      <c r="D68" s="122" t="s">
        <v>51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3"/>
      <c r="AB68" s="29"/>
      <c r="AC68" s="29"/>
      <c r="AD68" s="2" t="s">
        <v>51</v>
      </c>
      <c r="AG68" s="29"/>
      <c r="AI68" s="29"/>
    </row>
    <row r="69" spans="1:35" customFormat="1" ht="15" x14ac:dyDescent="0.25">
      <c r="A69" s="35"/>
      <c r="B69" s="38"/>
      <c r="C69" s="37" t="s">
        <v>20</v>
      </c>
      <c r="D69" s="117" t="s">
        <v>52</v>
      </c>
      <c r="E69" s="117"/>
      <c r="F69" s="117"/>
      <c r="G69" s="39" t="s">
        <v>53</v>
      </c>
      <c r="H69" s="40"/>
      <c r="I69" s="40"/>
      <c r="J69" s="58">
        <v>321.77199999999999</v>
      </c>
      <c r="K69" s="42"/>
      <c r="L69" s="40"/>
      <c r="M69" s="42"/>
      <c r="N69" s="40"/>
      <c r="O69" s="43">
        <v>91064.69</v>
      </c>
      <c r="AB69" s="29"/>
      <c r="AC69" s="29"/>
      <c r="AE69" s="2" t="s">
        <v>52</v>
      </c>
      <c r="AG69" s="29"/>
      <c r="AI69" s="29"/>
    </row>
    <row r="70" spans="1:35" customFormat="1" ht="15" x14ac:dyDescent="0.25">
      <c r="A70" s="35"/>
      <c r="B70" s="38"/>
      <c r="C70" s="37" t="s">
        <v>99</v>
      </c>
      <c r="D70" s="117" t="s">
        <v>100</v>
      </c>
      <c r="E70" s="117"/>
      <c r="F70" s="117"/>
      <c r="G70" s="39" t="s">
        <v>53</v>
      </c>
      <c r="H70" s="45">
        <v>7.1</v>
      </c>
      <c r="I70" s="45">
        <v>1.1000000000000001</v>
      </c>
      <c r="J70" s="58">
        <v>321.77199999999999</v>
      </c>
      <c r="K70" s="42"/>
      <c r="L70" s="40"/>
      <c r="M70" s="46">
        <v>283.01</v>
      </c>
      <c r="N70" s="40"/>
      <c r="O70" s="43">
        <v>91064.69</v>
      </c>
      <c r="AB70" s="29"/>
      <c r="AC70" s="29"/>
      <c r="AE70" s="2" t="s">
        <v>100</v>
      </c>
      <c r="AG70" s="29"/>
      <c r="AI70" s="29"/>
    </row>
    <row r="71" spans="1:35" customFormat="1" ht="15" x14ac:dyDescent="0.25">
      <c r="A71" s="35"/>
      <c r="B71" s="36"/>
      <c r="C71" s="37" t="s">
        <v>56</v>
      </c>
      <c r="D71" s="117" t="s">
        <v>57</v>
      </c>
      <c r="E71" s="117"/>
      <c r="F71" s="117"/>
      <c r="G71" s="47"/>
      <c r="H71" s="40"/>
      <c r="I71" s="40"/>
      <c r="J71" s="40"/>
      <c r="K71" s="42"/>
      <c r="L71" s="40"/>
      <c r="M71" s="42"/>
      <c r="N71" s="40"/>
      <c r="O71" s="43">
        <v>5884.64</v>
      </c>
      <c r="AB71" s="29"/>
      <c r="AC71" s="29"/>
      <c r="AF71" s="2" t="s">
        <v>57</v>
      </c>
      <c r="AG71" s="29"/>
      <c r="AI71" s="29"/>
    </row>
    <row r="72" spans="1:35" customFormat="1" ht="34.5" x14ac:dyDescent="0.25">
      <c r="A72" s="35"/>
      <c r="B72" s="38"/>
      <c r="C72" s="37" t="s">
        <v>101</v>
      </c>
      <c r="D72" s="117" t="s">
        <v>102</v>
      </c>
      <c r="E72" s="117"/>
      <c r="F72" s="117"/>
      <c r="G72" s="39" t="s">
        <v>60</v>
      </c>
      <c r="H72" s="44">
        <v>1.1499999999999999</v>
      </c>
      <c r="I72" s="45">
        <v>1.1000000000000001</v>
      </c>
      <c r="J72" s="58">
        <v>52.118000000000002</v>
      </c>
      <c r="K72" s="46">
        <v>115.43</v>
      </c>
      <c r="L72" s="45">
        <v>0.9</v>
      </c>
      <c r="M72" s="46">
        <v>109.95</v>
      </c>
      <c r="N72" s="40"/>
      <c r="O72" s="43">
        <v>5730.37</v>
      </c>
      <c r="AB72" s="29"/>
      <c r="AC72" s="29"/>
      <c r="AE72" s="2" t="s">
        <v>102</v>
      </c>
      <c r="AG72" s="29"/>
      <c r="AI72" s="29"/>
    </row>
    <row r="73" spans="1:35" customFormat="1" ht="23.25" x14ac:dyDescent="0.25">
      <c r="A73" s="35"/>
      <c r="B73" s="38"/>
      <c r="C73" s="37" t="s">
        <v>78</v>
      </c>
      <c r="D73" s="117" t="s">
        <v>79</v>
      </c>
      <c r="E73" s="117"/>
      <c r="F73" s="117"/>
      <c r="G73" s="39" t="s">
        <v>60</v>
      </c>
      <c r="H73" s="45">
        <v>2.2999999999999998</v>
      </c>
      <c r="I73" s="45">
        <v>1.1000000000000001</v>
      </c>
      <c r="J73" s="58">
        <v>104.236</v>
      </c>
      <c r="K73" s="46">
        <v>2.11</v>
      </c>
      <c r="L73" s="44">
        <v>1.0900000000000001</v>
      </c>
      <c r="M73" s="46">
        <v>1.48</v>
      </c>
      <c r="N73" s="40"/>
      <c r="O73" s="48">
        <v>154.27000000000001</v>
      </c>
      <c r="AB73" s="29"/>
      <c r="AC73" s="29"/>
      <c r="AE73" s="2" t="s">
        <v>79</v>
      </c>
      <c r="AG73" s="29"/>
      <c r="AI73" s="29"/>
    </row>
    <row r="74" spans="1:35" customFormat="1" ht="15" x14ac:dyDescent="0.25">
      <c r="A74" s="35"/>
      <c r="B74" s="36"/>
      <c r="C74" s="37"/>
      <c r="D74" s="119" t="s">
        <v>61</v>
      </c>
      <c r="E74" s="119"/>
      <c r="F74" s="119"/>
      <c r="G74" s="31"/>
      <c r="H74" s="49"/>
      <c r="I74" s="49"/>
      <c r="J74" s="49"/>
      <c r="K74" s="50"/>
      <c r="L74" s="49"/>
      <c r="M74" s="50"/>
      <c r="N74" s="49"/>
      <c r="O74" s="51">
        <v>96949.33</v>
      </c>
      <c r="AB74" s="29"/>
      <c r="AC74" s="29"/>
      <c r="AG74" s="29" t="s">
        <v>61</v>
      </c>
      <c r="AI74" s="29"/>
    </row>
    <row r="75" spans="1:35" customFormat="1" ht="15" x14ac:dyDescent="0.25">
      <c r="A75" s="52"/>
      <c r="B75" s="39"/>
      <c r="C75" s="37"/>
      <c r="D75" s="117" t="s">
        <v>62</v>
      </c>
      <c r="E75" s="117"/>
      <c r="F75" s="117"/>
      <c r="G75" s="39"/>
      <c r="H75" s="40"/>
      <c r="I75" s="40"/>
      <c r="J75" s="40"/>
      <c r="K75" s="42"/>
      <c r="L75" s="40"/>
      <c r="M75" s="42"/>
      <c r="N75" s="40"/>
      <c r="O75" s="43">
        <v>91064.69</v>
      </c>
      <c r="AB75" s="29"/>
      <c r="AC75" s="29"/>
      <c r="AG75" s="29"/>
      <c r="AH75" s="2" t="s">
        <v>62</v>
      </c>
      <c r="AI75" s="29"/>
    </row>
    <row r="76" spans="1:35" customFormat="1" ht="34.5" customHeight="1" x14ac:dyDescent="0.25">
      <c r="A76" s="52"/>
      <c r="B76" s="39"/>
      <c r="C76" s="37" t="s">
        <v>63</v>
      </c>
      <c r="D76" s="117" t="s">
        <v>64</v>
      </c>
      <c r="E76" s="117"/>
      <c r="F76" s="117"/>
      <c r="G76" s="39" t="s">
        <v>65</v>
      </c>
      <c r="H76" s="53">
        <v>91</v>
      </c>
      <c r="I76" s="40"/>
      <c r="J76" s="53">
        <v>91</v>
      </c>
      <c r="K76" s="42"/>
      <c r="L76" s="40"/>
      <c r="M76" s="42"/>
      <c r="N76" s="40"/>
      <c r="O76" s="43">
        <v>82868.87</v>
      </c>
      <c r="AB76" s="29"/>
      <c r="AC76" s="29"/>
      <c r="AG76" s="29"/>
      <c r="AH76" s="2" t="s">
        <v>64</v>
      </c>
      <c r="AI76" s="29"/>
    </row>
    <row r="77" spans="1:35" customFormat="1" ht="33.75" customHeight="1" x14ac:dyDescent="0.25">
      <c r="A77" s="52"/>
      <c r="B77" s="39"/>
      <c r="C77" s="37" t="s">
        <v>66</v>
      </c>
      <c r="D77" s="117" t="s">
        <v>67</v>
      </c>
      <c r="E77" s="117"/>
      <c r="F77" s="117"/>
      <c r="G77" s="39" t="s">
        <v>65</v>
      </c>
      <c r="H77" s="53">
        <v>52</v>
      </c>
      <c r="I77" s="40"/>
      <c r="J77" s="53">
        <v>52</v>
      </c>
      <c r="K77" s="42"/>
      <c r="L77" s="40"/>
      <c r="M77" s="42"/>
      <c r="N77" s="40"/>
      <c r="O77" s="43">
        <v>47353.64</v>
      </c>
      <c r="AB77" s="29"/>
      <c r="AC77" s="29"/>
      <c r="AG77" s="29"/>
      <c r="AH77" s="2" t="s">
        <v>67</v>
      </c>
      <c r="AI77" s="29"/>
    </row>
    <row r="78" spans="1:35" customFormat="1" ht="15" x14ac:dyDescent="0.25">
      <c r="A78" s="52"/>
      <c r="B78" s="54"/>
      <c r="C78" s="37"/>
      <c r="D78" s="119" t="s">
        <v>68</v>
      </c>
      <c r="E78" s="119"/>
      <c r="F78" s="119"/>
      <c r="G78" s="31"/>
      <c r="H78" s="49"/>
      <c r="I78" s="49"/>
      <c r="J78" s="49"/>
      <c r="K78" s="50"/>
      <c r="L78" s="55"/>
      <c r="M78" s="56">
        <v>5513.88</v>
      </c>
      <c r="N78" s="49"/>
      <c r="O78" s="51">
        <v>227171.84</v>
      </c>
      <c r="AB78" s="29"/>
      <c r="AC78" s="29"/>
      <c r="AG78" s="29"/>
      <c r="AI78" s="29" t="s">
        <v>68</v>
      </c>
    </row>
    <row r="79" spans="1:35" customFormat="1" ht="22.5" x14ac:dyDescent="0.25">
      <c r="A79" s="30" t="s">
        <v>103</v>
      </c>
      <c r="B79" s="31" t="s">
        <v>103</v>
      </c>
      <c r="C79" s="32" t="s">
        <v>104</v>
      </c>
      <c r="D79" s="120" t="s">
        <v>105</v>
      </c>
      <c r="E79" s="120"/>
      <c r="F79" s="120"/>
      <c r="G79" s="31" t="s">
        <v>106</v>
      </c>
      <c r="H79" s="31"/>
      <c r="I79" s="31"/>
      <c r="J79" s="31" t="s">
        <v>107</v>
      </c>
      <c r="K79" s="33"/>
      <c r="L79" s="31"/>
      <c r="M79" s="33"/>
      <c r="N79" s="31"/>
      <c r="O79" s="34"/>
      <c r="AB79" s="29"/>
      <c r="AC79" s="29" t="s">
        <v>105</v>
      </c>
      <c r="AG79" s="29"/>
      <c r="AI79" s="29"/>
    </row>
    <row r="80" spans="1:35" customFormat="1" ht="33.75" x14ac:dyDescent="0.25">
      <c r="A80" s="35"/>
      <c r="B80" s="36"/>
      <c r="C80" s="37" t="s">
        <v>108</v>
      </c>
      <c r="D80" s="122" t="s">
        <v>109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3"/>
      <c r="AB80" s="29"/>
      <c r="AC80" s="29"/>
      <c r="AD80" s="2" t="s">
        <v>109</v>
      </c>
      <c r="AG80" s="29"/>
      <c r="AI80" s="29"/>
    </row>
    <row r="81" spans="1:36" customFormat="1" ht="45" x14ac:dyDescent="0.25">
      <c r="A81" s="35"/>
      <c r="B81" s="36"/>
      <c r="C81" s="37" t="s">
        <v>50</v>
      </c>
      <c r="D81" s="122" t="s">
        <v>51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  <c r="AB81" s="29"/>
      <c r="AC81" s="29"/>
      <c r="AD81" s="2" t="s">
        <v>51</v>
      </c>
      <c r="AG81" s="29"/>
      <c r="AI81" s="29"/>
    </row>
    <row r="82" spans="1:36" customFormat="1" ht="15" x14ac:dyDescent="0.25">
      <c r="A82" s="35"/>
      <c r="B82" s="38"/>
      <c r="C82" s="37" t="s">
        <v>20</v>
      </c>
      <c r="D82" s="117" t="s">
        <v>52</v>
      </c>
      <c r="E82" s="117"/>
      <c r="F82" s="117"/>
      <c r="G82" s="39" t="s">
        <v>53</v>
      </c>
      <c r="H82" s="40"/>
      <c r="I82" s="40"/>
      <c r="J82" s="57">
        <v>66.410079999999994</v>
      </c>
      <c r="K82" s="42"/>
      <c r="L82" s="40"/>
      <c r="M82" s="42"/>
      <c r="N82" s="40"/>
      <c r="O82" s="43">
        <v>19479.400000000001</v>
      </c>
      <c r="AB82" s="29"/>
      <c r="AC82" s="29"/>
      <c r="AE82" s="2" t="s">
        <v>52</v>
      </c>
      <c r="AG82" s="29"/>
      <c r="AI82" s="29"/>
    </row>
    <row r="83" spans="1:36" customFormat="1" ht="15" x14ac:dyDescent="0.25">
      <c r="A83" s="35"/>
      <c r="B83" s="38"/>
      <c r="C83" s="37" t="s">
        <v>110</v>
      </c>
      <c r="D83" s="117" t="s">
        <v>111</v>
      </c>
      <c r="E83" s="117"/>
      <c r="F83" s="117"/>
      <c r="G83" s="39" t="s">
        <v>53</v>
      </c>
      <c r="H83" s="45">
        <v>38.9</v>
      </c>
      <c r="I83" s="44">
        <v>0.88</v>
      </c>
      <c r="J83" s="57">
        <v>66.410079999999994</v>
      </c>
      <c r="K83" s="42"/>
      <c r="L83" s="40"/>
      <c r="M83" s="46">
        <v>293.32</v>
      </c>
      <c r="N83" s="40"/>
      <c r="O83" s="43">
        <v>19479.400000000001</v>
      </c>
      <c r="AB83" s="29"/>
      <c r="AC83" s="29"/>
      <c r="AE83" s="2" t="s">
        <v>111</v>
      </c>
      <c r="AG83" s="29"/>
      <c r="AI83" s="29"/>
    </row>
    <row r="84" spans="1:36" customFormat="1" ht="15" x14ac:dyDescent="0.25">
      <c r="A84" s="35"/>
      <c r="B84" s="36"/>
      <c r="C84" s="37" t="s">
        <v>56</v>
      </c>
      <c r="D84" s="117" t="s">
        <v>57</v>
      </c>
      <c r="E84" s="117"/>
      <c r="F84" s="117"/>
      <c r="G84" s="47"/>
      <c r="H84" s="40"/>
      <c r="I84" s="40"/>
      <c r="J84" s="40"/>
      <c r="K84" s="42"/>
      <c r="L84" s="40"/>
      <c r="M84" s="42"/>
      <c r="N84" s="40"/>
      <c r="O84" s="43">
        <v>11118.08</v>
      </c>
      <c r="AB84" s="29"/>
      <c r="AC84" s="29"/>
      <c r="AF84" s="2" t="s">
        <v>57</v>
      </c>
      <c r="AG84" s="29"/>
      <c r="AI84" s="29"/>
    </row>
    <row r="85" spans="1:36" customFormat="1" ht="15" x14ac:dyDescent="0.25">
      <c r="A85" s="35"/>
      <c r="B85" s="38"/>
      <c r="C85" s="37"/>
      <c r="D85" s="117" t="s">
        <v>112</v>
      </c>
      <c r="E85" s="117"/>
      <c r="F85" s="117"/>
      <c r="G85" s="39" t="s">
        <v>53</v>
      </c>
      <c r="H85" s="40"/>
      <c r="I85" s="40"/>
      <c r="J85" s="57">
        <v>13.145440000000001</v>
      </c>
      <c r="K85" s="42"/>
      <c r="L85" s="40"/>
      <c r="M85" s="42"/>
      <c r="N85" s="40"/>
      <c r="O85" s="43">
        <v>5422.36</v>
      </c>
      <c r="AB85" s="29"/>
      <c r="AC85" s="29"/>
      <c r="AE85" s="2" t="s">
        <v>112</v>
      </c>
      <c r="AG85" s="29"/>
      <c r="AI85" s="29"/>
    </row>
    <row r="86" spans="1:36" customFormat="1" ht="15" x14ac:dyDescent="0.25">
      <c r="A86" s="35"/>
      <c r="B86" s="38"/>
      <c r="C86" s="37" t="s">
        <v>113</v>
      </c>
      <c r="D86" s="117" t="s">
        <v>114</v>
      </c>
      <c r="E86" s="117"/>
      <c r="F86" s="117"/>
      <c r="G86" s="39" t="s">
        <v>60</v>
      </c>
      <c r="H86" s="45">
        <v>7.7</v>
      </c>
      <c r="I86" s="44">
        <v>0.88</v>
      </c>
      <c r="J86" s="57">
        <v>13.145440000000001</v>
      </c>
      <c r="K86" s="46">
        <v>622.62</v>
      </c>
      <c r="L86" s="44">
        <v>1.22</v>
      </c>
      <c r="M86" s="46">
        <v>818.08</v>
      </c>
      <c r="N86" s="40"/>
      <c r="O86" s="43">
        <v>10754.02</v>
      </c>
      <c r="AB86" s="29"/>
      <c r="AC86" s="29"/>
      <c r="AE86" s="2" t="s">
        <v>114</v>
      </c>
      <c r="AG86" s="29"/>
      <c r="AI86" s="29"/>
    </row>
    <row r="87" spans="1:36" customFormat="1" ht="15" x14ac:dyDescent="0.25">
      <c r="A87" s="35"/>
      <c r="B87" s="38"/>
      <c r="C87" s="37" t="s">
        <v>115</v>
      </c>
      <c r="D87" s="117" t="s">
        <v>116</v>
      </c>
      <c r="E87" s="117"/>
      <c r="F87" s="117"/>
      <c r="G87" s="39" t="s">
        <v>53</v>
      </c>
      <c r="H87" s="45">
        <v>7.7</v>
      </c>
      <c r="I87" s="44">
        <v>0.88</v>
      </c>
      <c r="J87" s="57">
        <v>13.145440000000001</v>
      </c>
      <c r="K87" s="42"/>
      <c r="L87" s="40"/>
      <c r="M87" s="46">
        <v>412.49</v>
      </c>
      <c r="N87" s="40"/>
      <c r="O87" s="43">
        <v>5422.36</v>
      </c>
      <c r="AB87" s="29"/>
      <c r="AC87" s="29"/>
      <c r="AE87" s="2" t="s">
        <v>116</v>
      </c>
      <c r="AG87" s="29"/>
      <c r="AI87" s="29"/>
    </row>
    <row r="88" spans="1:36" customFormat="1" ht="23.25" x14ac:dyDescent="0.25">
      <c r="A88" s="35"/>
      <c r="B88" s="38"/>
      <c r="C88" s="37" t="s">
        <v>117</v>
      </c>
      <c r="D88" s="117" t="s">
        <v>118</v>
      </c>
      <c r="E88" s="117"/>
      <c r="F88" s="117"/>
      <c r="G88" s="39" t="s">
        <v>60</v>
      </c>
      <c r="H88" s="45">
        <v>11.9</v>
      </c>
      <c r="I88" s="44">
        <v>0.88</v>
      </c>
      <c r="J88" s="57">
        <v>20.31568</v>
      </c>
      <c r="K88" s="46">
        <v>24.46</v>
      </c>
      <c r="L88" s="44">
        <v>0.72</v>
      </c>
      <c r="M88" s="46">
        <v>17.920000000000002</v>
      </c>
      <c r="N88" s="40"/>
      <c r="O88" s="48">
        <v>364.06</v>
      </c>
      <c r="AB88" s="29"/>
      <c r="AC88" s="29"/>
      <c r="AE88" s="2" t="s">
        <v>118</v>
      </c>
      <c r="AG88" s="29"/>
      <c r="AI88" s="29"/>
    </row>
    <row r="89" spans="1:36" customFormat="1" ht="15" x14ac:dyDescent="0.25">
      <c r="A89" s="35"/>
      <c r="B89" s="36"/>
      <c r="C89" s="37" t="s">
        <v>91</v>
      </c>
      <c r="D89" s="117" t="s">
        <v>92</v>
      </c>
      <c r="E89" s="117"/>
      <c r="F89" s="117"/>
      <c r="G89" s="47"/>
      <c r="H89" s="40"/>
      <c r="I89" s="40"/>
      <c r="J89" s="40"/>
      <c r="K89" s="42"/>
      <c r="L89" s="40"/>
      <c r="M89" s="42"/>
      <c r="N89" s="40"/>
      <c r="O89" s="48">
        <v>0</v>
      </c>
      <c r="AB89" s="29"/>
      <c r="AC89" s="29"/>
      <c r="AF89" s="2" t="s">
        <v>92</v>
      </c>
      <c r="AG89" s="29"/>
      <c r="AI89" s="29"/>
    </row>
    <row r="90" spans="1:36" customFormat="1" ht="34.5" x14ac:dyDescent="0.25">
      <c r="A90" s="35"/>
      <c r="B90" s="38"/>
      <c r="C90" s="37" t="s">
        <v>119</v>
      </c>
      <c r="D90" s="117" t="s">
        <v>120</v>
      </c>
      <c r="E90" s="117"/>
      <c r="F90" s="117"/>
      <c r="G90" s="39" t="s">
        <v>95</v>
      </c>
      <c r="H90" s="44">
        <v>0.01</v>
      </c>
      <c r="I90" s="53">
        <v>0</v>
      </c>
      <c r="J90" s="40"/>
      <c r="K90" s="60">
        <v>148198.01999999999</v>
      </c>
      <c r="L90" s="44">
        <v>1.08</v>
      </c>
      <c r="M90" s="60">
        <v>160053.85999999999</v>
      </c>
      <c r="N90" s="40"/>
      <c r="O90" s="59"/>
      <c r="AB90" s="29"/>
      <c r="AC90" s="29"/>
      <c r="AE90" s="2" t="s">
        <v>120</v>
      </c>
      <c r="AG90" s="29"/>
      <c r="AI90" s="29"/>
    </row>
    <row r="91" spans="1:36" customFormat="1" ht="15" x14ac:dyDescent="0.25">
      <c r="A91" s="35"/>
      <c r="B91" s="38"/>
      <c r="C91" s="37" t="s">
        <v>121</v>
      </c>
      <c r="D91" s="117" t="s">
        <v>122</v>
      </c>
      <c r="E91" s="117"/>
      <c r="F91" s="117"/>
      <c r="G91" s="39" t="s">
        <v>71</v>
      </c>
      <c r="H91" s="44">
        <v>1.28</v>
      </c>
      <c r="I91" s="53">
        <v>0</v>
      </c>
      <c r="J91" s="40"/>
      <c r="K91" s="60">
        <v>3778.62</v>
      </c>
      <c r="L91" s="44">
        <v>1.49</v>
      </c>
      <c r="M91" s="60">
        <v>5733.59</v>
      </c>
      <c r="N91" s="40"/>
      <c r="O91" s="59"/>
      <c r="AB91" s="29"/>
      <c r="AC91" s="29"/>
      <c r="AE91" s="2" t="s">
        <v>122</v>
      </c>
      <c r="AG91" s="29"/>
      <c r="AI91" s="29"/>
    </row>
    <row r="92" spans="1:36" customFormat="1" ht="15" x14ac:dyDescent="0.25">
      <c r="A92" s="35"/>
      <c r="B92" s="36"/>
      <c r="C92" s="37"/>
      <c r="D92" s="119" t="s">
        <v>61</v>
      </c>
      <c r="E92" s="119"/>
      <c r="F92" s="119"/>
      <c r="G92" s="31"/>
      <c r="H92" s="49"/>
      <c r="I92" s="49"/>
      <c r="J92" s="49"/>
      <c r="K92" s="50"/>
      <c r="L92" s="49"/>
      <c r="M92" s="50"/>
      <c r="N92" s="49"/>
      <c r="O92" s="51">
        <v>36019.839999999997</v>
      </c>
      <c r="AB92" s="29"/>
      <c r="AC92" s="29"/>
      <c r="AG92" s="29" t="s">
        <v>61</v>
      </c>
      <c r="AI92" s="29"/>
    </row>
    <row r="93" spans="1:36" customFormat="1" ht="15" x14ac:dyDescent="0.25">
      <c r="A93" s="35"/>
      <c r="B93" s="61" t="s">
        <v>123</v>
      </c>
      <c r="C93" s="61" t="s">
        <v>124</v>
      </c>
      <c r="D93" s="121" t="s">
        <v>125</v>
      </c>
      <c r="E93" s="121"/>
      <c r="F93" s="121"/>
      <c r="G93" s="39" t="s">
        <v>126</v>
      </c>
      <c r="H93" s="53">
        <v>100</v>
      </c>
      <c r="I93" s="53">
        <v>0</v>
      </c>
      <c r="J93" s="40"/>
      <c r="K93" s="42"/>
      <c r="L93" s="40"/>
      <c r="M93" s="46">
        <v>0</v>
      </c>
      <c r="N93" s="40"/>
      <c r="O93" s="59"/>
      <c r="AB93" s="29"/>
      <c r="AC93" s="29"/>
      <c r="AG93" s="29"/>
      <c r="AI93" s="29"/>
      <c r="AJ93" s="62" t="s">
        <v>125</v>
      </c>
    </row>
    <row r="94" spans="1:36" customFormat="1" ht="15" x14ac:dyDescent="0.25">
      <c r="A94" s="52"/>
      <c r="B94" s="39"/>
      <c r="C94" s="37"/>
      <c r="D94" s="117" t="s">
        <v>62</v>
      </c>
      <c r="E94" s="117"/>
      <c r="F94" s="117"/>
      <c r="G94" s="39"/>
      <c r="H94" s="40"/>
      <c r="I94" s="40"/>
      <c r="J94" s="40"/>
      <c r="K94" s="42"/>
      <c r="L94" s="40"/>
      <c r="M94" s="42"/>
      <c r="N94" s="40"/>
      <c r="O94" s="43">
        <v>24901.759999999998</v>
      </c>
      <c r="AB94" s="29"/>
      <c r="AC94" s="29"/>
      <c r="AG94" s="29"/>
      <c r="AH94" s="2" t="s">
        <v>62</v>
      </c>
      <c r="AI94" s="29"/>
      <c r="AJ94" s="62"/>
    </row>
    <row r="95" spans="1:36" customFormat="1" ht="33.75" customHeight="1" x14ac:dyDescent="0.25">
      <c r="A95" s="52"/>
      <c r="B95" s="39"/>
      <c r="C95" s="37" t="s">
        <v>127</v>
      </c>
      <c r="D95" s="117" t="s">
        <v>128</v>
      </c>
      <c r="E95" s="117"/>
      <c r="F95" s="117"/>
      <c r="G95" s="39" t="s">
        <v>65</v>
      </c>
      <c r="H95" s="53">
        <v>116</v>
      </c>
      <c r="I95" s="40"/>
      <c r="J95" s="53">
        <v>116</v>
      </c>
      <c r="K95" s="42"/>
      <c r="L95" s="40"/>
      <c r="M95" s="42"/>
      <c r="N95" s="40"/>
      <c r="O95" s="43">
        <v>28886.04</v>
      </c>
      <c r="AB95" s="29"/>
      <c r="AC95" s="29"/>
      <c r="AG95" s="29"/>
      <c r="AH95" s="2" t="s">
        <v>128</v>
      </c>
      <c r="AI95" s="29"/>
      <c r="AJ95" s="62"/>
    </row>
    <row r="96" spans="1:36" customFormat="1" ht="34.5" customHeight="1" x14ac:dyDescent="0.25">
      <c r="A96" s="52"/>
      <c r="B96" s="39"/>
      <c r="C96" s="37" t="s">
        <v>129</v>
      </c>
      <c r="D96" s="117" t="s">
        <v>130</v>
      </c>
      <c r="E96" s="117"/>
      <c r="F96" s="117"/>
      <c r="G96" s="39" t="s">
        <v>65</v>
      </c>
      <c r="H96" s="53">
        <v>80</v>
      </c>
      <c r="I96" s="40"/>
      <c r="J96" s="53">
        <v>80</v>
      </c>
      <c r="K96" s="42"/>
      <c r="L96" s="40"/>
      <c r="M96" s="42"/>
      <c r="N96" s="40"/>
      <c r="O96" s="43">
        <v>19921.41</v>
      </c>
      <c r="AB96" s="29"/>
      <c r="AC96" s="29"/>
      <c r="AG96" s="29"/>
      <c r="AH96" s="2" t="s">
        <v>130</v>
      </c>
      <c r="AI96" s="29"/>
      <c r="AJ96" s="62"/>
    </row>
    <row r="97" spans="1:36" customFormat="1" ht="15" x14ac:dyDescent="0.25">
      <c r="A97" s="52"/>
      <c r="B97" s="54"/>
      <c r="C97" s="37"/>
      <c r="D97" s="119" t="s">
        <v>68</v>
      </c>
      <c r="E97" s="119"/>
      <c r="F97" s="119"/>
      <c r="G97" s="31"/>
      <c r="H97" s="49"/>
      <c r="I97" s="49"/>
      <c r="J97" s="49"/>
      <c r="K97" s="50"/>
      <c r="L97" s="55"/>
      <c r="M97" s="56">
        <v>43725.41</v>
      </c>
      <c r="N97" s="49"/>
      <c r="O97" s="51">
        <v>84827.29</v>
      </c>
      <c r="AB97" s="29"/>
      <c r="AC97" s="29"/>
      <c r="AG97" s="29"/>
      <c r="AI97" s="29" t="s">
        <v>68</v>
      </c>
      <c r="AJ97" s="62"/>
    </row>
    <row r="98" spans="1:36" customFormat="1" ht="22.5" customHeight="1" x14ac:dyDescent="0.25">
      <c r="A98" s="30" t="s">
        <v>131</v>
      </c>
      <c r="B98" s="31" t="s">
        <v>131</v>
      </c>
      <c r="C98" s="32" t="s">
        <v>132</v>
      </c>
      <c r="D98" s="120" t="s">
        <v>133</v>
      </c>
      <c r="E98" s="120"/>
      <c r="F98" s="120"/>
      <c r="G98" s="31" t="s">
        <v>106</v>
      </c>
      <c r="H98" s="31"/>
      <c r="I98" s="31"/>
      <c r="J98" s="31" t="s">
        <v>134</v>
      </c>
      <c r="K98" s="33"/>
      <c r="L98" s="31"/>
      <c r="M98" s="33"/>
      <c r="N98" s="31"/>
      <c r="O98" s="34"/>
      <c r="AB98" s="29"/>
      <c r="AC98" s="29" t="s">
        <v>133</v>
      </c>
      <c r="AG98" s="29"/>
      <c r="AI98" s="29"/>
      <c r="AJ98" s="62"/>
    </row>
    <row r="99" spans="1:36" customFormat="1" ht="33.75" x14ac:dyDescent="0.25">
      <c r="A99" s="35"/>
      <c r="B99" s="36"/>
      <c r="C99" s="37" t="s">
        <v>108</v>
      </c>
      <c r="D99" s="122" t="s">
        <v>109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3"/>
      <c r="AB99" s="29"/>
      <c r="AC99" s="29"/>
      <c r="AD99" s="2" t="s">
        <v>109</v>
      </c>
      <c r="AG99" s="29"/>
      <c r="AI99" s="29"/>
      <c r="AJ99" s="62"/>
    </row>
    <row r="100" spans="1:36" customFormat="1" ht="45" x14ac:dyDescent="0.25">
      <c r="A100" s="35"/>
      <c r="B100" s="36"/>
      <c r="C100" s="37" t="s">
        <v>50</v>
      </c>
      <c r="D100" s="122" t="s">
        <v>51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3"/>
      <c r="AB100" s="29"/>
      <c r="AC100" s="29"/>
      <c r="AD100" s="2" t="s">
        <v>51</v>
      </c>
      <c r="AG100" s="29"/>
      <c r="AI100" s="29"/>
      <c r="AJ100" s="62"/>
    </row>
    <row r="101" spans="1:36" customFormat="1" ht="15" x14ac:dyDescent="0.25">
      <c r="A101" s="35"/>
      <c r="B101" s="38"/>
      <c r="C101" s="37" t="s">
        <v>20</v>
      </c>
      <c r="D101" s="117" t="s">
        <v>52</v>
      </c>
      <c r="E101" s="117"/>
      <c r="F101" s="117"/>
      <c r="G101" s="39" t="s">
        <v>53</v>
      </c>
      <c r="H101" s="40"/>
      <c r="I101" s="40"/>
      <c r="J101" s="58">
        <v>18.128</v>
      </c>
      <c r="K101" s="42"/>
      <c r="L101" s="40"/>
      <c r="M101" s="42"/>
      <c r="N101" s="40"/>
      <c r="O101" s="43">
        <v>5255.13</v>
      </c>
      <c r="AB101" s="29"/>
      <c r="AC101" s="29"/>
      <c r="AE101" s="2" t="s">
        <v>52</v>
      </c>
      <c r="AG101" s="29"/>
      <c r="AI101" s="29"/>
      <c r="AJ101" s="62"/>
    </row>
    <row r="102" spans="1:36" customFormat="1" ht="15" x14ac:dyDescent="0.25">
      <c r="A102" s="35"/>
      <c r="B102" s="38"/>
      <c r="C102" s="37" t="s">
        <v>135</v>
      </c>
      <c r="D102" s="117" t="s">
        <v>136</v>
      </c>
      <c r="E102" s="117"/>
      <c r="F102" s="117"/>
      <c r="G102" s="39" t="s">
        <v>53</v>
      </c>
      <c r="H102" s="53">
        <v>103</v>
      </c>
      <c r="I102" s="44">
        <v>0.88</v>
      </c>
      <c r="J102" s="58">
        <v>18.128</v>
      </c>
      <c r="K102" s="42"/>
      <c r="L102" s="40"/>
      <c r="M102" s="46">
        <v>289.89</v>
      </c>
      <c r="N102" s="40"/>
      <c r="O102" s="43">
        <v>5255.13</v>
      </c>
      <c r="AB102" s="29"/>
      <c r="AC102" s="29"/>
      <c r="AE102" s="2" t="s">
        <v>136</v>
      </c>
      <c r="AG102" s="29"/>
      <c r="AI102" s="29"/>
      <c r="AJ102" s="62"/>
    </row>
    <row r="103" spans="1:36" customFormat="1" ht="15" x14ac:dyDescent="0.25">
      <c r="A103" s="35"/>
      <c r="B103" s="36"/>
      <c r="C103" s="37" t="s">
        <v>56</v>
      </c>
      <c r="D103" s="117" t="s">
        <v>57</v>
      </c>
      <c r="E103" s="117"/>
      <c r="F103" s="117"/>
      <c r="G103" s="47"/>
      <c r="H103" s="40"/>
      <c r="I103" s="40"/>
      <c r="J103" s="40"/>
      <c r="K103" s="42"/>
      <c r="L103" s="40"/>
      <c r="M103" s="42"/>
      <c r="N103" s="40"/>
      <c r="O103" s="48">
        <v>138.22</v>
      </c>
      <c r="AB103" s="29"/>
      <c r="AC103" s="29"/>
      <c r="AF103" s="2" t="s">
        <v>57</v>
      </c>
      <c r="AG103" s="29"/>
      <c r="AI103" s="29"/>
      <c r="AJ103" s="62"/>
    </row>
    <row r="104" spans="1:36" customFormat="1" ht="15" x14ac:dyDescent="0.25">
      <c r="A104" s="35"/>
      <c r="B104" s="38"/>
      <c r="C104" s="37"/>
      <c r="D104" s="117" t="s">
        <v>112</v>
      </c>
      <c r="E104" s="117"/>
      <c r="F104" s="117"/>
      <c r="G104" s="39" t="s">
        <v>53</v>
      </c>
      <c r="H104" s="40"/>
      <c r="I104" s="40"/>
      <c r="J104" s="57">
        <v>0.16896</v>
      </c>
      <c r="K104" s="42"/>
      <c r="L104" s="40"/>
      <c r="M104" s="42"/>
      <c r="N104" s="40"/>
      <c r="O104" s="48">
        <v>69.69</v>
      </c>
      <c r="AB104" s="29"/>
      <c r="AC104" s="29"/>
      <c r="AE104" s="2" t="s">
        <v>112</v>
      </c>
      <c r="AG104" s="29"/>
      <c r="AI104" s="29"/>
      <c r="AJ104" s="62"/>
    </row>
    <row r="105" spans="1:36" customFormat="1" ht="15" x14ac:dyDescent="0.25">
      <c r="A105" s="35"/>
      <c r="B105" s="38"/>
      <c r="C105" s="37" t="s">
        <v>113</v>
      </c>
      <c r="D105" s="117" t="s">
        <v>114</v>
      </c>
      <c r="E105" s="117"/>
      <c r="F105" s="117"/>
      <c r="G105" s="39" t="s">
        <v>60</v>
      </c>
      <c r="H105" s="44">
        <v>0.96</v>
      </c>
      <c r="I105" s="44">
        <v>0.88</v>
      </c>
      <c r="J105" s="57">
        <v>0.16896</v>
      </c>
      <c r="K105" s="46">
        <v>622.62</v>
      </c>
      <c r="L105" s="44">
        <v>1.22</v>
      </c>
      <c r="M105" s="46">
        <v>818.08</v>
      </c>
      <c r="N105" s="40"/>
      <c r="O105" s="48">
        <v>138.22</v>
      </c>
      <c r="AB105" s="29"/>
      <c r="AC105" s="29"/>
      <c r="AE105" s="2" t="s">
        <v>114</v>
      </c>
      <c r="AG105" s="29"/>
      <c r="AI105" s="29"/>
      <c r="AJ105" s="62"/>
    </row>
    <row r="106" spans="1:36" customFormat="1" ht="15" x14ac:dyDescent="0.25">
      <c r="A106" s="35"/>
      <c r="B106" s="38"/>
      <c r="C106" s="37" t="s">
        <v>115</v>
      </c>
      <c r="D106" s="117" t="s">
        <v>116</v>
      </c>
      <c r="E106" s="117"/>
      <c r="F106" s="117"/>
      <c r="G106" s="39" t="s">
        <v>53</v>
      </c>
      <c r="H106" s="44">
        <v>0.96</v>
      </c>
      <c r="I106" s="44">
        <v>0.88</v>
      </c>
      <c r="J106" s="57">
        <v>0.16896</v>
      </c>
      <c r="K106" s="42"/>
      <c r="L106" s="40"/>
      <c r="M106" s="46">
        <v>412.49</v>
      </c>
      <c r="N106" s="40"/>
      <c r="O106" s="48">
        <v>69.69</v>
      </c>
      <c r="AB106" s="29"/>
      <c r="AC106" s="29"/>
      <c r="AE106" s="2" t="s">
        <v>116</v>
      </c>
      <c r="AG106" s="29"/>
      <c r="AI106" s="29"/>
      <c r="AJ106" s="62"/>
    </row>
    <row r="107" spans="1:36" customFormat="1" ht="15" x14ac:dyDescent="0.25">
      <c r="A107" s="35"/>
      <c r="B107" s="36"/>
      <c r="C107" s="37" t="s">
        <v>91</v>
      </c>
      <c r="D107" s="117" t="s">
        <v>92</v>
      </c>
      <c r="E107" s="117"/>
      <c r="F107" s="117"/>
      <c r="G107" s="47"/>
      <c r="H107" s="40"/>
      <c r="I107" s="40"/>
      <c r="J107" s="40"/>
      <c r="K107" s="42"/>
      <c r="L107" s="40"/>
      <c r="M107" s="42"/>
      <c r="N107" s="40"/>
      <c r="O107" s="48">
        <v>0</v>
      </c>
      <c r="AB107" s="29"/>
      <c r="AC107" s="29"/>
      <c r="AF107" s="2" t="s">
        <v>92</v>
      </c>
      <c r="AG107" s="29"/>
      <c r="AI107" s="29"/>
      <c r="AJ107" s="62"/>
    </row>
    <row r="108" spans="1:36" customFormat="1" ht="15" x14ac:dyDescent="0.25">
      <c r="A108" s="35"/>
      <c r="B108" s="38"/>
      <c r="C108" s="37" t="s">
        <v>121</v>
      </c>
      <c r="D108" s="117" t="s">
        <v>122</v>
      </c>
      <c r="E108" s="117"/>
      <c r="F108" s="117"/>
      <c r="G108" s="39" t="s">
        <v>71</v>
      </c>
      <c r="H108" s="45">
        <v>3.3</v>
      </c>
      <c r="I108" s="53">
        <v>0</v>
      </c>
      <c r="J108" s="40"/>
      <c r="K108" s="60">
        <v>3778.62</v>
      </c>
      <c r="L108" s="44">
        <v>1.49</v>
      </c>
      <c r="M108" s="60">
        <v>5733.59</v>
      </c>
      <c r="N108" s="40"/>
      <c r="O108" s="59"/>
      <c r="AB108" s="29"/>
      <c r="AC108" s="29"/>
      <c r="AE108" s="2" t="s">
        <v>122</v>
      </c>
      <c r="AG108" s="29"/>
      <c r="AI108" s="29"/>
      <c r="AJ108" s="62"/>
    </row>
    <row r="109" spans="1:36" customFormat="1" ht="15" x14ac:dyDescent="0.25">
      <c r="A109" s="35"/>
      <c r="B109" s="36"/>
      <c r="C109" s="37"/>
      <c r="D109" s="119" t="s">
        <v>61</v>
      </c>
      <c r="E109" s="119"/>
      <c r="F109" s="119"/>
      <c r="G109" s="31"/>
      <c r="H109" s="49"/>
      <c r="I109" s="49"/>
      <c r="J109" s="49"/>
      <c r="K109" s="50"/>
      <c r="L109" s="49"/>
      <c r="M109" s="50"/>
      <c r="N109" s="49"/>
      <c r="O109" s="51">
        <v>5463.04</v>
      </c>
      <c r="AB109" s="29"/>
      <c r="AC109" s="29"/>
      <c r="AG109" s="29" t="s">
        <v>61</v>
      </c>
      <c r="AI109" s="29"/>
      <c r="AJ109" s="62"/>
    </row>
    <row r="110" spans="1:36" customFormat="1" ht="15" x14ac:dyDescent="0.25">
      <c r="A110" s="35"/>
      <c r="B110" s="61" t="s">
        <v>123</v>
      </c>
      <c r="C110" s="61" t="s">
        <v>137</v>
      </c>
      <c r="D110" s="121" t="s">
        <v>138</v>
      </c>
      <c r="E110" s="121"/>
      <c r="F110" s="121"/>
      <c r="G110" s="39" t="s">
        <v>126</v>
      </c>
      <c r="H110" s="53">
        <v>100</v>
      </c>
      <c r="I110" s="53">
        <v>0</v>
      </c>
      <c r="J110" s="40"/>
      <c r="K110" s="42"/>
      <c r="L110" s="40"/>
      <c r="M110" s="46">
        <v>0</v>
      </c>
      <c r="N110" s="40"/>
      <c r="O110" s="59"/>
      <c r="AB110" s="29"/>
      <c r="AC110" s="29"/>
      <c r="AG110" s="29"/>
      <c r="AI110" s="29"/>
      <c r="AJ110" s="62" t="s">
        <v>138</v>
      </c>
    </row>
    <row r="111" spans="1:36" customFormat="1" ht="15" x14ac:dyDescent="0.25">
      <c r="A111" s="52"/>
      <c r="B111" s="39"/>
      <c r="C111" s="37"/>
      <c r="D111" s="117" t="s">
        <v>62</v>
      </c>
      <c r="E111" s="117"/>
      <c r="F111" s="117"/>
      <c r="G111" s="39"/>
      <c r="H111" s="40"/>
      <c r="I111" s="40"/>
      <c r="J111" s="40"/>
      <c r="K111" s="42"/>
      <c r="L111" s="40"/>
      <c r="M111" s="42"/>
      <c r="N111" s="40"/>
      <c r="O111" s="43">
        <v>5324.82</v>
      </c>
      <c r="AB111" s="29"/>
      <c r="AC111" s="29"/>
      <c r="AG111" s="29"/>
      <c r="AH111" s="2" t="s">
        <v>62</v>
      </c>
      <c r="AI111" s="29"/>
      <c r="AJ111" s="62"/>
    </row>
    <row r="112" spans="1:36" customFormat="1" ht="33.75" customHeight="1" x14ac:dyDescent="0.25">
      <c r="A112" s="52"/>
      <c r="B112" s="39"/>
      <c r="C112" s="37" t="s">
        <v>127</v>
      </c>
      <c r="D112" s="117" t="s">
        <v>128</v>
      </c>
      <c r="E112" s="117"/>
      <c r="F112" s="117"/>
      <c r="G112" s="39" t="s">
        <v>65</v>
      </c>
      <c r="H112" s="53">
        <v>116</v>
      </c>
      <c r="I112" s="40"/>
      <c r="J112" s="53">
        <v>116</v>
      </c>
      <c r="K112" s="42"/>
      <c r="L112" s="40"/>
      <c r="M112" s="42"/>
      <c r="N112" s="40"/>
      <c r="O112" s="43">
        <v>6176.79</v>
      </c>
      <c r="AB112" s="29"/>
      <c r="AC112" s="29"/>
      <c r="AG112" s="29"/>
      <c r="AH112" s="2" t="s">
        <v>128</v>
      </c>
      <c r="AI112" s="29"/>
      <c r="AJ112" s="62"/>
    </row>
    <row r="113" spans="1:36" customFormat="1" ht="34.5" customHeight="1" x14ac:dyDescent="0.25">
      <c r="A113" s="52"/>
      <c r="B113" s="39"/>
      <c r="C113" s="37" t="s">
        <v>129</v>
      </c>
      <c r="D113" s="117" t="s">
        <v>130</v>
      </c>
      <c r="E113" s="117"/>
      <c r="F113" s="117"/>
      <c r="G113" s="39" t="s">
        <v>65</v>
      </c>
      <c r="H113" s="53">
        <v>80</v>
      </c>
      <c r="I113" s="40"/>
      <c r="J113" s="53">
        <v>80</v>
      </c>
      <c r="K113" s="42"/>
      <c r="L113" s="40"/>
      <c r="M113" s="42"/>
      <c r="N113" s="40"/>
      <c r="O113" s="43">
        <v>4259.8599999999997</v>
      </c>
      <c r="AB113" s="29"/>
      <c r="AC113" s="29"/>
      <c r="AG113" s="29"/>
      <c r="AH113" s="2" t="s">
        <v>130</v>
      </c>
      <c r="AI113" s="29"/>
      <c r="AJ113" s="62"/>
    </row>
    <row r="114" spans="1:36" customFormat="1" ht="15" x14ac:dyDescent="0.25">
      <c r="A114" s="52"/>
      <c r="B114" s="54"/>
      <c r="C114" s="37"/>
      <c r="D114" s="119" t="s">
        <v>68</v>
      </c>
      <c r="E114" s="119"/>
      <c r="F114" s="119"/>
      <c r="G114" s="31"/>
      <c r="H114" s="49"/>
      <c r="I114" s="49"/>
      <c r="J114" s="49"/>
      <c r="K114" s="50"/>
      <c r="L114" s="55"/>
      <c r="M114" s="56">
        <v>79498.45</v>
      </c>
      <c r="N114" s="49"/>
      <c r="O114" s="51">
        <v>15899.69</v>
      </c>
      <c r="AB114" s="29"/>
      <c r="AC114" s="29"/>
      <c r="AG114" s="29"/>
      <c r="AI114" s="29" t="s">
        <v>68</v>
      </c>
      <c r="AJ114" s="62"/>
    </row>
    <row r="115" spans="1:36" customFormat="1" ht="22.5" x14ac:dyDescent="0.25">
      <c r="A115" s="30" t="s">
        <v>139</v>
      </c>
      <c r="B115" s="31" t="s">
        <v>139</v>
      </c>
      <c r="C115" s="32" t="s">
        <v>104</v>
      </c>
      <c r="D115" s="120" t="s">
        <v>105</v>
      </c>
      <c r="E115" s="120"/>
      <c r="F115" s="120"/>
      <c r="G115" s="31" t="s">
        <v>106</v>
      </c>
      <c r="H115" s="31"/>
      <c r="I115" s="31"/>
      <c r="J115" s="31" t="s">
        <v>140</v>
      </c>
      <c r="K115" s="33"/>
      <c r="L115" s="31"/>
      <c r="M115" s="33"/>
      <c r="N115" s="31"/>
      <c r="O115" s="34"/>
      <c r="AB115" s="29"/>
      <c r="AC115" s="29" t="s">
        <v>105</v>
      </c>
      <c r="AG115" s="29"/>
      <c r="AI115" s="29"/>
      <c r="AJ115" s="62"/>
    </row>
    <row r="116" spans="1:36" customFormat="1" ht="33.75" x14ac:dyDescent="0.25">
      <c r="A116" s="35"/>
      <c r="B116" s="36"/>
      <c r="C116" s="37" t="s">
        <v>108</v>
      </c>
      <c r="D116" s="122" t="s">
        <v>109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3"/>
      <c r="AB116" s="29"/>
      <c r="AC116" s="29"/>
      <c r="AD116" s="2" t="s">
        <v>109</v>
      </c>
      <c r="AG116" s="29"/>
      <c r="AI116" s="29"/>
      <c r="AJ116" s="62"/>
    </row>
    <row r="117" spans="1:36" customFormat="1" ht="45" x14ac:dyDescent="0.25">
      <c r="A117" s="35"/>
      <c r="B117" s="36"/>
      <c r="C117" s="37" t="s">
        <v>50</v>
      </c>
      <c r="D117" s="122" t="s">
        <v>51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3"/>
      <c r="AB117" s="29"/>
      <c r="AC117" s="29"/>
      <c r="AD117" s="2" t="s">
        <v>51</v>
      </c>
      <c r="AG117" s="29"/>
      <c r="AI117" s="29"/>
      <c r="AJ117" s="62"/>
    </row>
    <row r="118" spans="1:36" customFormat="1" ht="15" x14ac:dyDescent="0.25">
      <c r="A118" s="35"/>
      <c r="B118" s="38"/>
      <c r="C118" s="37" t="s">
        <v>20</v>
      </c>
      <c r="D118" s="117" t="s">
        <v>52</v>
      </c>
      <c r="E118" s="117"/>
      <c r="F118" s="117"/>
      <c r="G118" s="39" t="s">
        <v>53</v>
      </c>
      <c r="H118" s="40"/>
      <c r="I118" s="40"/>
      <c r="J118" s="57">
        <v>1.1981200000000001</v>
      </c>
      <c r="K118" s="42"/>
      <c r="L118" s="40"/>
      <c r="M118" s="42"/>
      <c r="N118" s="40"/>
      <c r="O118" s="48">
        <v>351.43</v>
      </c>
      <c r="AB118" s="29"/>
      <c r="AC118" s="29"/>
      <c r="AE118" s="2" t="s">
        <v>52</v>
      </c>
      <c r="AG118" s="29"/>
      <c r="AI118" s="29"/>
      <c r="AJ118" s="62"/>
    </row>
    <row r="119" spans="1:36" customFormat="1" ht="15" x14ac:dyDescent="0.25">
      <c r="A119" s="35"/>
      <c r="B119" s="38"/>
      <c r="C119" s="37" t="s">
        <v>110</v>
      </c>
      <c r="D119" s="117" t="s">
        <v>111</v>
      </c>
      <c r="E119" s="117"/>
      <c r="F119" s="117"/>
      <c r="G119" s="39" t="s">
        <v>53</v>
      </c>
      <c r="H119" s="45">
        <v>38.9</v>
      </c>
      <c r="I119" s="44">
        <v>0.88</v>
      </c>
      <c r="J119" s="57">
        <v>1.1981200000000001</v>
      </c>
      <c r="K119" s="42"/>
      <c r="L119" s="40"/>
      <c r="M119" s="46">
        <v>293.32</v>
      </c>
      <c r="N119" s="40"/>
      <c r="O119" s="48">
        <v>351.43</v>
      </c>
      <c r="AB119" s="29"/>
      <c r="AC119" s="29"/>
      <c r="AE119" s="2" t="s">
        <v>111</v>
      </c>
      <c r="AG119" s="29"/>
      <c r="AI119" s="29"/>
      <c r="AJ119" s="62"/>
    </row>
    <row r="120" spans="1:36" customFormat="1" ht="15" x14ac:dyDescent="0.25">
      <c r="A120" s="35"/>
      <c r="B120" s="36"/>
      <c r="C120" s="37" t="s">
        <v>56</v>
      </c>
      <c r="D120" s="117" t="s">
        <v>57</v>
      </c>
      <c r="E120" s="117"/>
      <c r="F120" s="117"/>
      <c r="G120" s="47"/>
      <c r="H120" s="40"/>
      <c r="I120" s="40"/>
      <c r="J120" s="40"/>
      <c r="K120" s="42"/>
      <c r="L120" s="40"/>
      <c r="M120" s="42"/>
      <c r="N120" s="40"/>
      <c r="O120" s="48">
        <v>200.59</v>
      </c>
      <c r="AB120" s="29"/>
      <c r="AC120" s="29"/>
      <c r="AF120" s="2" t="s">
        <v>57</v>
      </c>
      <c r="AG120" s="29"/>
      <c r="AI120" s="29"/>
      <c r="AJ120" s="62"/>
    </row>
    <row r="121" spans="1:36" customFormat="1" ht="15" x14ac:dyDescent="0.25">
      <c r="A121" s="35"/>
      <c r="B121" s="38"/>
      <c r="C121" s="37"/>
      <c r="D121" s="117" t="s">
        <v>112</v>
      </c>
      <c r="E121" s="117"/>
      <c r="F121" s="117"/>
      <c r="G121" s="39" t="s">
        <v>53</v>
      </c>
      <c r="H121" s="40"/>
      <c r="I121" s="40"/>
      <c r="J121" s="57">
        <v>0.23716000000000001</v>
      </c>
      <c r="K121" s="42"/>
      <c r="L121" s="40"/>
      <c r="M121" s="42"/>
      <c r="N121" s="40"/>
      <c r="O121" s="48">
        <v>97.83</v>
      </c>
      <c r="AB121" s="29"/>
      <c r="AC121" s="29"/>
      <c r="AE121" s="2" t="s">
        <v>112</v>
      </c>
      <c r="AG121" s="29"/>
      <c r="AI121" s="29"/>
      <c r="AJ121" s="62"/>
    </row>
    <row r="122" spans="1:36" customFormat="1" ht="15" x14ac:dyDescent="0.25">
      <c r="A122" s="35"/>
      <c r="B122" s="38"/>
      <c r="C122" s="37" t="s">
        <v>113</v>
      </c>
      <c r="D122" s="117" t="s">
        <v>114</v>
      </c>
      <c r="E122" s="117"/>
      <c r="F122" s="117"/>
      <c r="G122" s="39" t="s">
        <v>60</v>
      </c>
      <c r="H122" s="45">
        <v>7.7</v>
      </c>
      <c r="I122" s="44">
        <v>0.88</v>
      </c>
      <c r="J122" s="57">
        <v>0.23716000000000001</v>
      </c>
      <c r="K122" s="46">
        <v>622.62</v>
      </c>
      <c r="L122" s="44">
        <v>1.22</v>
      </c>
      <c r="M122" s="46">
        <v>818.08</v>
      </c>
      <c r="N122" s="40"/>
      <c r="O122" s="48">
        <v>194.02</v>
      </c>
      <c r="AB122" s="29"/>
      <c r="AC122" s="29"/>
      <c r="AE122" s="2" t="s">
        <v>114</v>
      </c>
      <c r="AG122" s="29"/>
      <c r="AI122" s="29"/>
      <c r="AJ122" s="62"/>
    </row>
    <row r="123" spans="1:36" customFormat="1" ht="15" x14ac:dyDescent="0.25">
      <c r="A123" s="35"/>
      <c r="B123" s="38"/>
      <c r="C123" s="37" t="s">
        <v>115</v>
      </c>
      <c r="D123" s="117" t="s">
        <v>116</v>
      </c>
      <c r="E123" s="117"/>
      <c r="F123" s="117"/>
      <c r="G123" s="39" t="s">
        <v>53</v>
      </c>
      <c r="H123" s="45">
        <v>7.7</v>
      </c>
      <c r="I123" s="44">
        <v>0.88</v>
      </c>
      <c r="J123" s="57">
        <v>0.23716000000000001</v>
      </c>
      <c r="K123" s="42"/>
      <c r="L123" s="40"/>
      <c r="M123" s="46">
        <v>412.49</v>
      </c>
      <c r="N123" s="40"/>
      <c r="O123" s="48">
        <v>97.83</v>
      </c>
      <c r="AB123" s="29"/>
      <c r="AC123" s="29"/>
      <c r="AE123" s="2" t="s">
        <v>116</v>
      </c>
      <c r="AG123" s="29"/>
      <c r="AI123" s="29"/>
      <c r="AJ123" s="62"/>
    </row>
    <row r="124" spans="1:36" customFormat="1" ht="23.25" x14ac:dyDescent="0.25">
      <c r="A124" s="35"/>
      <c r="B124" s="38"/>
      <c r="C124" s="37" t="s">
        <v>117</v>
      </c>
      <c r="D124" s="117" t="s">
        <v>118</v>
      </c>
      <c r="E124" s="117"/>
      <c r="F124" s="117"/>
      <c r="G124" s="39" t="s">
        <v>60</v>
      </c>
      <c r="H124" s="45">
        <v>11.9</v>
      </c>
      <c r="I124" s="44">
        <v>0.88</v>
      </c>
      <c r="J124" s="57">
        <v>0.36652000000000001</v>
      </c>
      <c r="K124" s="46">
        <v>24.46</v>
      </c>
      <c r="L124" s="44">
        <v>0.72</v>
      </c>
      <c r="M124" s="46">
        <v>17.920000000000002</v>
      </c>
      <c r="N124" s="40"/>
      <c r="O124" s="48">
        <v>6.57</v>
      </c>
      <c r="AB124" s="29"/>
      <c r="AC124" s="29"/>
      <c r="AE124" s="2" t="s">
        <v>118</v>
      </c>
      <c r="AG124" s="29"/>
      <c r="AI124" s="29"/>
      <c r="AJ124" s="62"/>
    </row>
    <row r="125" spans="1:36" customFormat="1" ht="15" x14ac:dyDescent="0.25">
      <c r="A125" s="35"/>
      <c r="B125" s="36"/>
      <c r="C125" s="37" t="s">
        <v>91</v>
      </c>
      <c r="D125" s="117" t="s">
        <v>92</v>
      </c>
      <c r="E125" s="117"/>
      <c r="F125" s="117"/>
      <c r="G125" s="47"/>
      <c r="H125" s="40"/>
      <c r="I125" s="40"/>
      <c r="J125" s="40"/>
      <c r="K125" s="42"/>
      <c r="L125" s="40"/>
      <c r="M125" s="42"/>
      <c r="N125" s="40"/>
      <c r="O125" s="48">
        <v>0</v>
      </c>
      <c r="AB125" s="29"/>
      <c r="AC125" s="29"/>
      <c r="AF125" s="2" t="s">
        <v>92</v>
      </c>
      <c r="AG125" s="29"/>
      <c r="AI125" s="29"/>
      <c r="AJ125" s="62"/>
    </row>
    <row r="126" spans="1:36" customFormat="1" ht="34.5" x14ac:dyDescent="0.25">
      <c r="A126" s="35"/>
      <c r="B126" s="38"/>
      <c r="C126" s="37" t="s">
        <v>119</v>
      </c>
      <c r="D126" s="117" t="s">
        <v>120</v>
      </c>
      <c r="E126" s="117"/>
      <c r="F126" s="117"/>
      <c r="G126" s="39" t="s">
        <v>95</v>
      </c>
      <c r="H126" s="44">
        <v>0.01</v>
      </c>
      <c r="I126" s="53">
        <v>0</v>
      </c>
      <c r="J126" s="40"/>
      <c r="K126" s="60">
        <v>148198.01999999999</v>
      </c>
      <c r="L126" s="44">
        <v>1.08</v>
      </c>
      <c r="M126" s="60">
        <v>160053.85999999999</v>
      </c>
      <c r="N126" s="40"/>
      <c r="O126" s="59"/>
      <c r="AB126" s="29"/>
      <c r="AC126" s="29"/>
      <c r="AE126" s="2" t="s">
        <v>120</v>
      </c>
      <c r="AG126" s="29"/>
      <c r="AI126" s="29"/>
      <c r="AJ126" s="62"/>
    </row>
    <row r="127" spans="1:36" customFormat="1" ht="15" x14ac:dyDescent="0.25">
      <c r="A127" s="35"/>
      <c r="B127" s="38"/>
      <c r="C127" s="37" t="s">
        <v>121</v>
      </c>
      <c r="D127" s="117" t="s">
        <v>122</v>
      </c>
      <c r="E127" s="117"/>
      <c r="F127" s="117"/>
      <c r="G127" s="39" t="s">
        <v>71</v>
      </c>
      <c r="H127" s="44">
        <v>1.28</v>
      </c>
      <c r="I127" s="53">
        <v>0</v>
      </c>
      <c r="J127" s="40"/>
      <c r="K127" s="60">
        <v>3778.62</v>
      </c>
      <c r="L127" s="44">
        <v>1.49</v>
      </c>
      <c r="M127" s="60">
        <v>5733.59</v>
      </c>
      <c r="N127" s="40"/>
      <c r="O127" s="59"/>
      <c r="AB127" s="29"/>
      <c r="AC127" s="29"/>
      <c r="AE127" s="2" t="s">
        <v>122</v>
      </c>
      <c r="AG127" s="29"/>
      <c r="AI127" s="29"/>
      <c r="AJ127" s="62"/>
    </row>
    <row r="128" spans="1:36" customFormat="1" ht="15" x14ac:dyDescent="0.25">
      <c r="A128" s="35"/>
      <c r="B128" s="36"/>
      <c r="C128" s="37"/>
      <c r="D128" s="119" t="s">
        <v>61</v>
      </c>
      <c r="E128" s="119"/>
      <c r="F128" s="119"/>
      <c r="G128" s="31"/>
      <c r="H128" s="49"/>
      <c r="I128" s="49"/>
      <c r="J128" s="49"/>
      <c r="K128" s="50"/>
      <c r="L128" s="49"/>
      <c r="M128" s="50"/>
      <c r="N128" s="49"/>
      <c r="O128" s="63">
        <v>649.85</v>
      </c>
      <c r="AB128" s="29"/>
      <c r="AC128" s="29"/>
      <c r="AG128" s="29" t="s">
        <v>61</v>
      </c>
      <c r="AI128" s="29"/>
      <c r="AJ128" s="62"/>
    </row>
    <row r="129" spans="1:36" customFormat="1" ht="15" x14ac:dyDescent="0.25">
      <c r="A129" s="35"/>
      <c r="B129" s="61" t="s">
        <v>123</v>
      </c>
      <c r="C129" s="61" t="s">
        <v>124</v>
      </c>
      <c r="D129" s="121" t="s">
        <v>125</v>
      </c>
      <c r="E129" s="121"/>
      <c r="F129" s="121"/>
      <c r="G129" s="39" t="s">
        <v>126</v>
      </c>
      <c r="H129" s="53">
        <v>100</v>
      </c>
      <c r="I129" s="53">
        <v>0</v>
      </c>
      <c r="J129" s="40"/>
      <c r="K129" s="42"/>
      <c r="L129" s="40"/>
      <c r="M129" s="46">
        <v>0</v>
      </c>
      <c r="N129" s="40"/>
      <c r="O129" s="59"/>
      <c r="AB129" s="29"/>
      <c r="AC129" s="29"/>
      <c r="AG129" s="29"/>
      <c r="AI129" s="29"/>
      <c r="AJ129" s="62" t="s">
        <v>125</v>
      </c>
    </row>
    <row r="130" spans="1:36" customFormat="1" ht="15" x14ac:dyDescent="0.25">
      <c r="A130" s="52"/>
      <c r="B130" s="39"/>
      <c r="C130" s="37"/>
      <c r="D130" s="117" t="s">
        <v>62</v>
      </c>
      <c r="E130" s="117"/>
      <c r="F130" s="117"/>
      <c r="G130" s="39"/>
      <c r="H130" s="40"/>
      <c r="I130" s="40"/>
      <c r="J130" s="40"/>
      <c r="K130" s="42"/>
      <c r="L130" s="40"/>
      <c r="M130" s="42"/>
      <c r="N130" s="40"/>
      <c r="O130" s="48">
        <v>449.26</v>
      </c>
      <c r="AB130" s="29"/>
      <c r="AC130" s="29"/>
      <c r="AG130" s="29"/>
      <c r="AH130" s="2" t="s">
        <v>62</v>
      </c>
      <c r="AI130" s="29"/>
      <c r="AJ130" s="62"/>
    </row>
    <row r="131" spans="1:36" customFormat="1" ht="33.75" customHeight="1" x14ac:dyDescent="0.25">
      <c r="A131" s="52"/>
      <c r="B131" s="39"/>
      <c r="C131" s="37" t="s">
        <v>127</v>
      </c>
      <c r="D131" s="117" t="s">
        <v>128</v>
      </c>
      <c r="E131" s="117"/>
      <c r="F131" s="117"/>
      <c r="G131" s="39" t="s">
        <v>65</v>
      </c>
      <c r="H131" s="53">
        <v>116</v>
      </c>
      <c r="I131" s="40"/>
      <c r="J131" s="53">
        <v>116</v>
      </c>
      <c r="K131" s="42"/>
      <c r="L131" s="40"/>
      <c r="M131" s="42"/>
      <c r="N131" s="40"/>
      <c r="O131" s="48">
        <v>521.14</v>
      </c>
      <c r="AB131" s="29"/>
      <c r="AC131" s="29"/>
      <c r="AG131" s="29"/>
      <c r="AH131" s="2" t="s">
        <v>128</v>
      </c>
      <c r="AI131" s="29"/>
      <c r="AJ131" s="62"/>
    </row>
    <row r="132" spans="1:36" customFormat="1" ht="34.5" customHeight="1" x14ac:dyDescent="0.25">
      <c r="A132" s="52"/>
      <c r="B132" s="39"/>
      <c r="C132" s="37" t="s">
        <v>129</v>
      </c>
      <c r="D132" s="117" t="s">
        <v>130</v>
      </c>
      <c r="E132" s="117"/>
      <c r="F132" s="117"/>
      <c r="G132" s="39" t="s">
        <v>65</v>
      </c>
      <c r="H132" s="53">
        <v>80</v>
      </c>
      <c r="I132" s="40"/>
      <c r="J132" s="53">
        <v>80</v>
      </c>
      <c r="K132" s="42"/>
      <c r="L132" s="40"/>
      <c r="M132" s="42"/>
      <c r="N132" s="40"/>
      <c r="O132" s="48">
        <v>359.41</v>
      </c>
      <c r="AB132" s="29"/>
      <c r="AC132" s="29"/>
      <c r="AG132" s="29"/>
      <c r="AH132" s="2" t="s">
        <v>130</v>
      </c>
      <c r="AI132" s="29"/>
      <c r="AJ132" s="62"/>
    </row>
    <row r="133" spans="1:36" customFormat="1" ht="15" x14ac:dyDescent="0.25">
      <c r="A133" s="52"/>
      <c r="B133" s="54"/>
      <c r="C133" s="37"/>
      <c r="D133" s="119" t="s">
        <v>68</v>
      </c>
      <c r="E133" s="119"/>
      <c r="F133" s="119"/>
      <c r="G133" s="31"/>
      <c r="H133" s="49"/>
      <c r="I133" s="49"/>
      <c r="J133" s="49"/>
      <c r="K133" s="50"/>
      <c r="L133" s="55"/>
      <c r="M133" s="56">
        <v>43725.71</v>
      </c>
      <c r="N133" s="49"/>
      <c r="O133" s="51">
        <v>1530.4</v>
      </c>
      <c r="AB133" s="29"/>
      <c r="AC133" s="29"/>
      <c r="AG133" s="29"/>
      <c r="AI133" s="29" t="s">
        <v>68</v>
      </c>
      <c r="AJ133" s="62"/>
    </row>
    <row r="134" spans="1:36" customFormat="1" ht="34.5" x14ac:dyDescent="0.25">
      <c r="A134" s="30" t="s">
        <v>141</v>
      </c>
      <c r="B134" s="31" t="s">
        <v>141</v>
      </c>
      <c r="C134" s="32" t="s">
        <v>69</v>
      </c>
      <c r="D134" s="120" t="s">
        <v>70</v>
      </c>
      <c r="E134" s="120"/>
      <c r="F134" s="120"/>
      <c r="G134" s="31" t="s">
        <v>71</v>
      </c>
      <c r="H134" s="31"/>
      <c r="I134" s="31"/>
      <c r="J134" s="31" t="s">
        <v>142</v>
      </c>
      <c r="K134" s="33"/>
      <c r="L134" s="31"/>
      <c r="M134" s="33"/>
      <c r="N134" s="31"/>
      <c r="O134" s="34"/>
      <c r="AB134" s="29"/>
      <c r="AC134" s="29" t="s">
        <v>70</v>
      </c>
      <c r="AG134" s="29"/>
      <c r="AI134" s="29"/>
      <c r="AJ134" s="62"/>
    </row>
    <row r="135" spans="1:36" customFormat="1" ht="45" x14ac:dyDescent="0.25">
      <c r="A135" s="35"/>
      <c r="B135" s="36"/>
      <c r="C135" s="37" t="s">
        <v>50</v>
      </c>
      <c r="D135" s="122" t="s">
        <v>51</v>
      </c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3"/>
      <c r="AB135" s="29"/>
      <c r="AC135" s="29"/>
      <c r="AD135" s="2" t="s">
        <v>51</v>
      </c>
      <c r="AG135" s="29"/>
      <c r="AI135" s="29"/>
      <c r="AJ135" s="62"/>
    </row>
    <row r="136" spans="1:36" customFormat="1" ht="15" x14ac:dyDescent="0.25">
      <c r="A136" s="35"/>
      <c r="B136" s="38"/>
      <c r="C136" s="37" t="s">
        <v>20</v>
      </c>
      <c r="D136" s="117" t="s">
        <v>52</v>
      </c>
      <c r="E136" s="117"/>
      <c r="F136" s="117"/>
      <c r="G136" s="39" t="s">
        <v>53</v>
      </c>
      <c r="H136" s="40"/>
      <c r="I136" s="40"/>
      <c r="J136" s="41">
        <v>11.785399999999999</v>
      </c>
      <c r="K136" s="42"/>
      <c r="L136" s="40"/>
      <c r="M136" s="42"/>
      <c r="N136" s="40"/>
      <c r="O136" s="43">
        <v>3213.88</v>
      </c>
      <c r="AB136" s="29"/>
      <c r="AC136" s="29"/>
      <c r="AE136" s="2" t="s">
        <v>52</v>
      </c>
      <c r="AG136" s="29"/>
      <c r="AI136" s="29"/>
      <c r="AJ136" s="62"/>
    </row>
    <row r="137" spans="1:36" customFormat="1" ht="15" x14ac:dyDescent="0.25">
      <c r="A137" s="35"/>
      <c r="B137" s="38"/>
      <c r="C137" s="37" t="s">
        <v>74</v>
      </c>
      <c r="D137" s="117" t="s">
        <v>75</v>
      </c>
      <c r="E137" s="117"/>
      <c r="F137" s="117"/>
      <c r="G137" s="39" t="s">
        <v>53</v>
      </c>
      <c r="H137" s="44">
        <v>9.74</v>
      </c>
      <c r="I137" s="45">
        <v>1.1000000000000001</v>
      </c>
      <c r="J137" s="41">
        <v>11.785399999999999</v>
      </c>
      <c r="K137" s="42"/>
      <c r="L137" s="40"/>
      <c r="M137" s="46">
        <v>272.7</v>
      </c>
      <c r="N137" s="40"/>
      <c r="O137" s="43">
        <v>3213.88</v>
      </c>
      <c r="AB137" s="29"/>
      <c r="AC137" s="29"/>
      <c r="AE137" s="2" t="s">
        <v>75</v>
      </c>
      <c r="AG137" s="29"/>
      <c r="AI137" s="29"/>
      <c r="AJ137" s="62"/>
    </row>
    <row r="138" spans="1:36" customFormat="1" ht="15" x14ac:dyDescent="0.25">
      <c r="A138" s="35"/>
      <c r="B138" s="36"/>
      <c r="C138" s="37" t="s">
        <v>56</v>
      </c>
      <c r="D138" s="117" t="s">
        <v>57</v>
      </c>
      <c r="E138" s="117"/>
      <c r="F138" s="117"/>
      <c r="G138" s="47"/>
      <c r="H138" s="40"/>
      <c r="I138" s="40"/>
      <c r="J138" s="40"/>
      <c r="K138" s="42"/>
      <c r="L138" s="40"/>
      <c r="M138" s="42"/>
      <c r="N138" s="40"/>
      <c r="O138" s="48">
        <v>605.29999999999995</v>
      </c>
      <c r="AB138" s="29"/>
      <c r="AC138" s="29"/>
      <c r="AF138" s="2" t="s">
        <v>57</v>
      </c>
      <c r="AG138" s="29"/>
      <c r="AI138" s="29"/>
      <c r="AJ138" s="62"/>
    </row>
    <row r="139" spans="1:36" customFormat="1" ht="34.5" x14ac:dyDescent="0.25">
      <c r="A139" s="35"/>
      <c r="B139" s="38"/>
      <c r="C139" s="37" t="s">
        <v>76</v>
      </c>
      <c r="D139" s="117" t="s">
        <v>77</v>
      </c>
      <c r="E139" s="117"/>
      <c r="F139" s="117"/>
      <c r="G139" s="39" t="s">
        <v>60</v>
      </c>
      <c r="H139" s="44">
        <v>4.53</v>
      </c>
      <c r="I139" s="45">
        <v>1.1000000000000001</v>
      </c>
      <c r="J139" s="41">
        <v>5.4813000000000001</v>
      </c>
      <c r="K139" s="46">
        <v>99.51</v>
      </c>
      <c r="L139" s="44">
        <v>1.08</v>
      </c>
      <c r="M139" s="46">
        <v>107.47</v>
      </c>
      <c r="N139" s="40"/>
      <c r="O139" s="48">
        <v>589.08000000000004</v>
      </c>
      <c r="AB139" s="29"/>
      <c r="AC139" s="29"/>
      <c r="AE139" s="2" t="s">
        <v>77</v>
      </c>
      <c r="AG139" s="29"/>
      <c r="AI139" s="29"/>
      <c r="AJ139" s="62"/>
    </row>
    <row r="140" spans="1:36" customFormat="1" ht="23.25" x14ac:dyDescent="0.25">
      <c r="A140" s="35"/>
      <c r="B140" s="38"/>
      <c r="C140" s="37" t="s">
        <v>78</v>
      </c>
      <c r="D140" s="117" t="s">
        <v>79</v>
      </c>
      <c r="E140" s="117"/>
      <c r="F140" s="117"/>
      <c r="G140" s="39" t="s">
        <v>60</v>
      </c>
      <c r="H140" s="44">
        <v>9.06</v>
      </c>
      <c r="I140" s="45">
        <v>1.1000000000000001</v>
      </c>
      <c r="J140" s="41">
        <v>10.9626</v>
      </c>
      <c r="K140" s="42"/>
      <c r="L140" s="40"/>
      <c r="M140" s="46">
        <v>1.48</v>
      </c>
      <c r="N140" s="40"/>
      <c r="O140" s="48">
        <v>16.22</v>
      </c>
      <c r="AB140" s="29"/>
      <c r="AC140" s="29"/>
      <c r="AE140" s="2" t="s">
        <v>79</v>
      </c>
      <c r="AG140" s="29"/>
      <c r="AI140" s="29"/>
      <c r="AJ140" s="62"/>
    </row>
    <row r="141" spans="1:36" customFormat="1" ht="15" x14ac:dyDescent="0.25">
      <c r="A141" s="35"/>
      <c r="B141" s="36"/>
      <c r="C141" s="37"/>
      <c r="D141" s="119" t="s">
        <v>61</v>
      </c>
      <c r="E141" s="119"/>
      <c r="F141" s="119"/>
      <c r="G141" s="31"/>
      <c r="H141" s="49"/>
      <c r="I141" s="49"/>
      <c r="J141" s="49"/>
      <c r="K141" s="50"/>
      <c r="L141" s="49"/>
      <c r="M141" s="50"/>
      <c r="N141" s="49"/>
      <c r="O141" s="51">
        <v>3819.18</v>
      </c>
      <c r="AB141" s="29"/>
      <c r="AC141" s="29"/>
      <c r="AG141" s="29" t="s">
        <v>61</v>
      </c>
      <c r="AI141" s="29"/>
      <c r="AJ141" s="62"/>
    </row>
    <row r="142" spans="1:36" customFormat="1" ht="15" x14ac:dyDescent="0.25">
      <c r="A142" s="52"/>
      <c r="B142" s="39"/>
      <c r="C142" s="37"/>
      <c r="D142" s="117" t="s">
        <v>62</v>
      </c>
      <c r="E142" s="117"/>
      <c r="F142" s="117"/>
      <c r="G142" s="39"/>
      <c r="H142" s="40"/>
      <c r="I142" s="40"/>
      <c r="J142" s="40"/>
      <c r="K142" s="42"/>
      <c r="L142" s="40"/>
      <c r="M142" s="42"/>
      <c r="N142" s="40"/>
      <c r="O142" s="43">
        <v>3213.88</v>
      </c>
      <c r="AB142" s="29"/>
      <c r="AC142" s="29"/>
      <c r="AG142" s="29"/>
      <c r="AH142" s="2" t="s">
        <v>62</v>
      </c>
      <c r="AI142" s="29"/>
      <c r="AJ142" s="62"/>
    </row>
    <row r="143" spans="1:36" customFormat="1" ht="15" x14ac:dyDescent="0.25">
      <c r="A143" s="52"/>
      <c r="B143" s="39"/>
      <c r="C143" s="37" t="s">
        <v>80</v>
      </c>
      <c r="D143" s="117" t="s">
        <v>81</v>
      </c>
      <c r="E143" s="117"/>
      <c r="F143" s="117"/>
      <c r="G143" s="39" t="s">
        <v>65</v>
      </c>
      <c r="H143" s="53">
        <v>92</v>
      </c>
      <c r="I143" s="40"/>
      <c r="J143" s="53">
        <v>92</v>
      </c>
      <c r="K143" s="42"/>
      <c r="L143" s="40"/>
      <c r="M143" s="42"/>
      <c r="N143" s="40"/>
      <c r="O143" s="43">
        <v>2956.77</v>
      </c>
      <c r="AB143" s="29"/>
      <c r="AC143" s="29"/>
      <c r="AG143" s="29"/>
      <c r="AH143" s="2" t="s">
        <v>81</v>
      </c>
      <c r="AI143" s="29"/>
      <c r="AJ143" s="62"/>
    </row>
    <row r="144" spans="1:36" customFormat="1" ht="15" x14ac:dyDescent="0.25">
      <c r="A144" s="52"/>
      <c r="B144" s="39"/>
      <c r="C144" s="37" t="s">
        <v>82</v>
      </c>
      <c r="D144" s="117" t="s">
        <v>83</v>
      </c>
      <c r="E144" s="117"/>
      <c r="F144" s="117"/>
      <c r="G144" s="39" t="s">
        <v>65</v>
      </c>
      <c r="H144" s="53">
        <v>44</v>
      </c>
      <c r="I144" s="40"/>
      <c r="J144" s="53">
        <v>44</v>
      </c>
      <c r="K144" s="42"/>
      <c r="L144" s="40"/>
      <c r="M144" s="42"/>
      <c r="N144" s="40"/>
      <c r="O144" s="43">
        <v>1414.11</v>
      </c>
      <c r="AB144" s="29"/>
      <c r="AC144" s="29"/>
      <c r="AG144" s="29"/>
      <c r="AH144" s="2" t="s">
        <v>83</v>
      </c>
      <c r="AI144" s="29"/>
      <c r="AJ144" s="62"/>
    </row>
    <row r="145" spans="1:36" customFormat="1" ht="15" x14ac:dyDescent="0.25">
      <c r="A145" s="52"/>
      <c r="B145" s="54"/>
      <c r="C145" s="37"/>
      <c r="D145" s="119" t="s">
        <v>68</v>
      </c>
      <c r="E145" s="119"/>
      <c r="F145" s="119"/>
      <c r="G145" s="31"/>
      <c r="H145" s="49"/>
      <c r="I145" s="49"/>
      <c r="J145" s="49"/>
      <c r="K145" s="50"/>
      <c r="L145" s="55"/>
      <c r="M145" s="56">
        <v>7445.51</v>
      </c>
      <c r="N145" s="49"/>
      <c r="O145" s="51">
        <v>8190.06</v>
      </c>
      <c r="AB145" s="29"/>
      <c r="AC145" s="29"/>
      <c r="AG145" s="29"/>
      <c r="AI145" s="29" t="s">
        <v>68</v>
      </c>
      <c r="AJ145" s="62"/>
    </row>
    <row r="146" spans="1:36" customFormat="1" ht="34.5" x14ac:dyDescent="0.25">
      <c r="A146" s="30" t="s">
        <v>143</v>
      </c>
      <c r="B146" s="31" t="s">
        <v>144</v>
      </c>
      <c r="C146" s="32" t="s">
        <v>145</v>
      </c>
      <c r="D146" s="120" t="s">
        <v>146</v>
      </c>
      <c r="E146" s="120"/>
      <c r="F146" s="120"/>
      <c r="G146" s="31" t="s">
        <v>71</v>
      </c>
      <c r="H146" s="31"/>
      <c r="I146" s="31"/>
      <c r="J146" s="31" t="s">
        <v>147</v>
      </c>
      <c r="K146" s="33"/>
      <c r="L146" s="31"/>
      <c r="M146" s="33"/>
      <c r="N146" s="31"/>
      <c r="O146" s="34"/>
      <c r="AB146" s="29"/>
      <c r="AC146" s="29" t="s">
        <v>146</v>
      </c>
      <c r="AG146" s="29"/>
      <c r="AI146" s="29"/>
      <c r="AJ146" s="62"/>
    </row>
    <row r="147" spans="1:36" customFormat="1" ht="45" x14ac:dyDescent="0.25">
      <c r="A147" s="35"/>
      <c r="B147" s="36"/>
      <c r="C147" s="37" t="s">
        <v>50</v>
      </c>
      <c r="D147" s="122" t="s">
        <v>51</v>
      </c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3"/>
      <c r="AB147" s="29"/>
      <c r="AC147" s="29"/>
      <c r="AD147" s="2" t="s">
        <v>51</v>
      </c>
      <c r="AG147" s="29"/>
      <c r="AI147" s="29"/>
      <c r="AJ147" s="62"/>
    </row>
    <row r="148" spans="1:36" customFormat="1" ht="15" x14ac:dyDescent="0.25">
      <c r="A148" s="35"/>
      <c r="B148" s="38"/>
      <c r="C148" s="37" t="s">
        <v>20</v>
      </c>
      <c r="D148" s="117" t="s">
        <v>52</v>
      </c>
      <c r="E148" s="117"/>
      <c r="F148" s="117"/>
      <c r="G148" s="39" t="s">
        <v>53</v>
      </c>
      <c r="H148" s="40"/>
      <c r="I148" s="40"/>
      <c r="J148" s="41">
        <v>1.3299000000000001</v>
      </c>
      <c r="K148" s="42"/>
      <c r="L148" s="40"/>
      <c r="M148" s="42"/>
      <c r="N148" s="40"/>
      <c r="O148" s="48">
        <v>362.66</v>
      </c>
      <c r="AB148" s="29"/>
      <c r="AC148" s="29"/>
      <c r="AE148" s="2" t="s">
        <v>52</v>
      </c>
      <c r="AG148" s="29"/>
      <c r="AI148" s="29"/>
      <c r="AJ148" s="62"/>
    </row>
    <row r="149" spans="1:36" customFormat="1" ht="15" x14ac:dyDescent="0.25">
      <c r="A149" s="35"/>
      <c r="B149" s="38"/>
      <c r="C149" s="37" t="s">
        <v>74</v>
      </c>
      <c r="D149" s="117" t="s">
        <v>75</v>
      </c>
      <c r="E149" s="117"/>
      <c r="F149" s="117"/>
      <c r="G149" s="39" t="s">
        <v>53</v>
      </c>
      <c r="H149" s="44">
        <v>12.09</v>
      </c>
      <c r="I149" s="45">
        <v>1.1000000000000001</v>
      </c>
      <c r="J149" s="41">
        <v>1.3299000000000001</v>
      </c>
      <c r="K149" s="42"/>
      <c r="L149" s="40"/>
      <c r="M149" s="46">
        <v>272.7</v>
      </c>
      <c r="N149" s="40"/>
      <c r="O149" s="48">
        <v>362.66</v>
      </c>
      <c r="AB149" s="29"/>
      <c r="AC149" s="29"/>
      <c r="AE149" s="2" t="s">
        <v>75</v>
      </c>
      <c r="AG149" s="29"/>
      <c r="AI149" s="29"/>
      <c r="AJ149" s="62"/>
    </row>
    <row r="150" spans="1:36" customFormat="1" ht="15" x14ac:dyDescent="0.25">
      <c r="A150" s="35"/>
      <c r="B150" s="36"/>
      <c r="C150" s="37" t="s">
        <v>56</v>
      </c>
      <c r="D150" s="117" t="s">
        <v>57</v>
      </c>
      <c r="E150" s="117"/>
      <c r="F150" s="117"/>
      <c r="G150" s="47"/>
      <c r="H150" s="40"/>
      <c r="I150" s="40"/>
      <c r="J150" s="40"/>
      <c r="K150" s="42"/>
      <c r="L150" s="40"/>
      <c r="M150" s="42"/>
      <c r="N150" s="40"/>
      <c r="O150" s="48">
        <v>56.48</v>
      </c>
      <c r="AB150" s="29"/>
      <c r="AC150" s="29"/>
      <c r="AF150" s="2" t="s">
        <v>57</v>
      </c>
      <c r="AG150" s="29"/>
      <c r="AI150" s="29"/>
      <c r="AJ150" s="62"/>
    </row>
    <row r="151" spans="1:36" customFormat="1" ht="15" x14ac:dyDescent="0.25">
      <c r="A151" s="35"/>
      <c r="B151" s="38"/>
      <c r="C151" s="37" t="s">
        <v>148</v>
      </c>
      <c r="D151" s="117" t="s">
        <v>149</v>
      </c>
      <c r="E151" s="117"/>
      <c r="F151" s="117"/>
      <c r="G151" s="39" t="s">
        <v>60</v>
      </c>
      <c r="H151" s="44">
        <v>2.36</v>
      </c>
      <c r="I151" s="45">
        <v>1.1000000000000001</v>
      </c>
      <c r="J151" s="41">
        <v>0.2596</v>
      </c>
      <c r="K151" s="46">
        <v>4.3499999999999996</v>
      </c>
      <c r="L151" s="44">
        <v>1.29</v>
      </c>
      <c r="M151" s="46">
        <v>5.61</v>
      </c>
      <c r="N151" s="40"/>
      <c r="O151" s="48">
        <v>1.46</v>
      </c>
      <c r="AB151" s="29"/>
      <c r="AC151" s="29"/>
      <c r="AE151" s="2" t="s">
        <v>149</v>
      </c>
      <c r="AG151" s="29"/>
      <c r="AI151" s="29"/>
      <c r="AJ151" s="62"/>
    </row>
    <row r="152" spans="1:36" customFormat="1" ht="34.5" x14ac:dyDescent="0.25">
      <c r="A152" s="35"/>
      <c r="B152" s="38"/>
      <c r="C152" s="37" t="s">
        <v>76</v>
      </c>
      <c r="D152" s="117" t="s">
        <v>77</v>
      </c>
      <c r="E152" s="117"/>
      <c r="F152" s="117"/>
      <c r="G152" s="39" t="s">
        <v>60</v>
      </c>
      <c r="H152" s="44">
        <v>4.53</v>
      </c>
      <c r="I152" s="45">
        <v>1.1000000000000001</v>
      </c>
      <c r="J152" s="41">
        <v>0.49830000000000002</v>
      </c>
      <c r="K152" s="46">
        <v>99.51</v>
      </c>
      <c r="L152" s="44">
        <v>1.08</v>
      </c>
      <c r="M152" s="46">
        <v>107.47</v>
      </c>
      <c r="N152" s="40"/>
      <c r="O152" s="48">
        <v>53.55</v>
      </c>
      <c r="AB152" s="29"/>
      <c r="AC152" s="29"/>
      <c r="AE152" s="2" t="s">
        <v>77</v>
      </c>
      <c r="AG152" s="29"/>
      <c r="AI152" s="29"/>
      <c r="AJ152" s="62"/>
    </row>
    <row r="153" spans="1:36" customFormat="1" ht="23.25" x14ac:dyDescent="0.25">
      <c r="A153" s="35"/>
      <c r="B153" s="38"/>
      <c r="C153" s="37" t="s">
        <v>78</v>
      </c>
      <c r="D153" s="117" t="s">
        <v>79</v>
      </c>
      <c r="E153" s="117"/>
      <c r="F153" s="117"/>
      <c r="G153" s="39" t="s">
        <v>60</v>
      </c>
      <c r="H153" s="44">
        <v>9.06</v>
      </c>
      <c r="I153" s="45">
        <v>1.1000000000000001</v>
      </c>
      <c r="J153" s="41">
        <v>0.99660000000000004</v>
      </c>
      <c r="K153" s="42"/>
      <c r="L153" s="40"/>
      <c r="M153" s="46">
        <v>1.48</v>
      </c>
      <c r="N153" s="40"/>
      <c r="O153" s="48">
        <v>1.47</v>
      </c>
      <c r="AB153" s="29"/>
      <c r="AC153" s="29"/>
      <c r="AE153" s="2" t="s">
        <v>79</v>
      </c>
      <c r="AG153" s="29"/>
      <c r="AI153" s="29"/>
      <c r="AJ153" s="62"/>
    </row>
    <row r="154" spans="1:36" customFormat="1" ht="15" x14ac:dyDescent="0.25">
      <c r="A154" s="35"/>
      <c r="B154" s="36"/>
      <c r="C154" s="37" t="s">
        <v>91</v>
      </c>
      <c r="D154" s="117" t="s">
        <v>92</v>
      </c>
      <c r="E154" s="117"/>
      <c r="F154" s="117"/>
      <c r="G154" s="47"/>
      <c r="H154" s="40"/>
      <c r="I154" s="40"/>
      <c r="J154" s="40"/>
      <c r="K154" s="42"/>
      <c r="L154" s="40"/>
      <c r="M154" s="42"/>
      <c r="N154" s="40"/>
      <c r="O154" s="48">
        <v>30.04</v>
      </c>
      <c r="AB154" s="29"/>
      <c r="AC154" s="29"/>
      <c r="AF154" s="2" t="s">
        <v>92</v>
      </c>
      <c r="AG154" s="29"/>
      <c r="AI154" s="29"/>
      <c r="AJ154" s="62"/>
    </row>
    <row r="155" spans="1:36" customFormat="1" ht="15" x14ac:dyDescent="0.25">
      <c r="A155" s="35"/>
      <c r="B155" s="38"/>
      <c r="C155" s="37" t="s">
        <v>150</v>
      </c>
      <c r="D155" s="117" t="s">
        <v>151</v>
      </c>
      <c r="E155" s="117"/>
      <c r="F155" s="117"/>
      <c r="G155" s="39" t="s">
        <v>71</v>
      </c>
      <c r="H155" s="44">
        <v>0.26</v>
      </c>
      <c r="I155" s="40"/>
      <c r="J155" s="58">
        <v>2.5999999999999999E-2</v>
      </c>
      <c r="K155" s="46">
        <v>340.41</v>
      </c>
      <c r="L155" s="45">
        <v>1.4</v>
      </c>
      <c r="M155" s="46">
        <v>476.57</v>
      </c>
      <c r="N155" s="40"/>
      <c r="O155" s="48">
        <v>12.39</v>
      </c>
      <c r="AB155" s="29"/>
      <c r="AC155" s="29"/>
      <c r="AE155" s="2" t="s">
        <v>151</v>
      </c>
      <c r="AG155" s="29"/>
      <c r="AI155" s="29"/>
      <c r="AJ155" s="62"/>
    </row>
    <row r="156" spans="1:36" customFormat="1" ht="15" x14ac:dyDescent="0.25">
      <c r="A156" s="35"/>
      <c r="B156" s="38"/>
      <c r="C156" s="37" t="s">
        <v>152</v>
      </c>
      <c r="D156" s="117" t="s">
        <v>153</v>
      </c>
      <c r="E156" s="117"/>
      <c r="F156" s="117"/>
      <c r="G156" s="39" t="s">
        <v>71</v>
      </c>
      <c r="H156" s="53">
        <v>2</v>
      </c>
      <c r="I156" s="40"/>
      <c r="J156" s="45">
        <v>0.2</v>
      </c>
      <c r="K156" s="46">
        <v>114.64</v>
      </c>
      <c r="L156" s="44">
        <v>0.77</v>
      </c>
      <c r="M156" s="46">
        <v>88.27</v>
      </c>
      <c r="N156" s="40"/>
      <c r="O156" s="48">
        <v>17.649999999999999</v>
      </c>
      <c r="AB156" s="29"/>
      <c r="AC156" s="29"/>
      <c r="AE156" s="2" t="s">
        <v>153</v>
      </c>
      <c r="AG156" s="29"/>
      <c r="AI156" s="29"/>
      <c r="AJ156" s="62"/>
    </row>
    <row r="157" spans="1:36" customFormat="1" ht="15" x14ac:dyDescent="0.25">
      <c r="A157" s="35"/>
      <c r="B157" s="36"/>
      <c r="C157" s="37"/>
      <c r="D157" s="119" t="s">
        <v>61</v>
      </c>
      <c r="E157" s="119"/>
      <c r="F157" s="119"/>
      <c r="G157" s="31"/>
      <c r="H157" s="49"/>
      <c r="I157" s="49"/>
      <c r="J157" s="49"/>
      <c r="K157" s="50"/>
      <c r="L157" s="49"/>
      <c r="M157" s="50"/>
      <c r="N157" s="49"/>
      <c r="O157" s="63">
        <v>449.18</v>
      </c>
      <c r="AB157" s="29"/>
      <c r="AC157" s="29"/>
      <c r="AG157" s="29" t="s">
        <v>61</v>
      </c>
      <c r="AI157" s="29"/>
      <c r="AJ157" s="62"/>
    </row>
    <row r="158" spans="1:36" customFormat="1" ht="15" x14ac:dyDescent="0.25">
      <c r="A158" s="52"/>
      <c r="B158" s="39"/>
      <c r="C158" s="37"/>
      <c r="D158" s="117" t="s">
        <v>62</v>
      </c>
      <c r="E158" s="117"/>
      <c r="F158" s="117"/>
      <c r="G158" s="39"/>
      <c r="H158" s="40"/>
      <c r="I158" s="40"/>
      <c r="J158" s="40"/>
      <c r="K158" s="42"/>
      <c r="L158" s="40"/>
      <c r="M158" s="42"/>
      <c r="N158" s="40"/>
      <c r="O158" s="48">
        <v>362.66</v>
      </c>
      <c r="AB158" s="29"/>
      <c r="AC158" s="29"/>
      <c r="AG158" s="29"/>
      <c r="AH158" s="2" t="s">
        <v>62</v>
      </c>
      <c r="AI158" s="29"/>
      <c r="AJ158" s="62"/>
    </row>
    <row r="159" spans="1:36" customFormat="1" ht="15" x14ac:dyDescent="0.25">
      <c r="A159" s="52"/>
      <c r="B159" s="39"/>
      <c r="C159" s="37" t="s">
        <v>80</v>
      </c>
      <c r="D159" s="117" t="s">
        <v>81</v>
      </c>
      <c r="E159" s="117"/>
      <c r="F159" s="117"/>
      <c r="G159" s="39" t="s">
        <v>65</v>
      </c>
      <c r="H159" s="53">
        <v>92</v>
      </c>
      <c r="I159" s="40"/>
      <c r="J159" s="53">
        <v>92</v>
      </c>
      <c r="K159" s="42"/>
      <c r="L159" s="40"/>
      <c r="M159" s="42"/>
      <c r="N159" s="40"/>
      <c r="O159" s="48">
        <v>333.65</v>
      </c>
      <c r="AB159" s="29"/>
      <c r="AC159" s="29"/>
      <c r="AG159" s="29"/>
      <c r="AH159" s="2" t="s">
        <v>81</v>
      </c>
      <c r="AI159" s="29"/>
      <c r="AJ159" s="62"/>
    </row>
    <row r="160" spans="1:36" customFormat="1" ht="15" x14ac:dyDescent="0.25">
      <c r="A160" s="52"/>
      <c r="B160" s="39"/>
      <c r="C160" s="37" t="s">
        <v>82</v>
      </c>
      <c r="D160" s="117" t="s">
        <v>83</v>
      </c>
      <c r="E160" s="117"/>
      <c r="F160" s="117"/>
      <c r="G160" s="39" t="s">
        <v>65</v>
      </c>
      <c r="H160" s="53">
        <v>44</v>
      </c>
      <c r="I160" s="40"/>
      <c r="J160" s="53">
        <v>44</v>
      </c>
      <c r="K160" s="42"/>
      <c r="L160" s="40"/>
      <c r="M160" s="42"/>
      <c r="N160" s="40"/>
      <c r="O160" s="48">
        <v>159.57</v>
      </c>
      <c r="AB160" s="29"/>
      <c r="AC160" s="29"/>
      <c r="AG160" s="29"/>
      <c r="AH160" s="2" t="s">
        <v>83</v>
      </c>
      <c r="AI160" s="29"/>
      <c r="AJ160" s="62"/>
    </row>
    <row r="161" spans="1:36" customFormat="1" ht="15" x14ac:dyDescent="0.25">
      <c r="A161" s="52"/>
      <c r="B161" s="54"/>
      <c r="C161" s="37"/>
      <c r="D161" s="119" t="s">
        <v>68</v>
      </c>
      <c r="E161" s="119"/>
      <c r="F161" s="119"/>
      <c r="G161" s="31"/>
      <c r="H161" s="49"/>
      <c r="I161" s="49"/>
      <c r="J161" s="49"/>
      <c r="K161" s="50"/>
      <c r="L161" s="55"/>
      <c r="M161" s="56">
        <v>9424</v>
      </c>
      <c r="N161" s="49"/>
      <c r="O161" s="63">
        <v>942.4</v>
      </c>
      <c r="AB161" s="29"/>
      <c r="AC161" s="29"/>
      <c r="AG161" s="29"/>
      <c r="AI161" s="29" t="s">
        <v>68</v>
      </c>
      <c r="AJ161" s="62"/>
    </row>
    <row r="162" spans="1:36" customFormat="1" ht="12" customHeight="1" x14ac:dyDescent="0.25">
      <c r="A162" s="30" t="s">
        <v>154</v>
      </c>
      <c r="B162" s="31" t="s">
        <v>155</v>
      </c>
      <c r="C162" s="32" t="s">
        <v>156</v>
      </c>
      <c r="D162" s="120" t="s">
        <v>157</v>
      </c>
      <c r="E162" s="120"/>
      <c r="F162" s="120"/>
      <c r="G162" s="31" t="s">
        <v>48</v>
      </c>
      <c r="H162" s="31"/>
      <c r="I162" s="31"/>
      <c r="J162" s="31" t="s">
        <v>158</v>
      </c>
      <c r="K162" s="33"/>
      <c r="L162" s="31"/>
      <c r="M162" s="33"/>
      <c r="N162" s="31"/>
      <c r="O162" s="34"/>
      <c r="AB162" s="29"/>
      <c r="AC162" s="29" t="s">
        <v>157</v>
      </c>
      <c r="AG162" s="29"/>
      <c r="AI162" s="29"/>
      <c r="AJ162" s="62"/>
    </row>
    <row r="163" spans="1:36" customFormat="1" ht="45" x14ac:dyDescent="0.25">
      <c r="A163" s="35"/>
      <c r="B163" s="36"/>
      <c r="C163" s="37" t="s">
        <v>50</v>
      </c>
      <c r="D163" s="122" t="s">
        <v>51</v>
      </c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3"/>
      <c r="AB163" s="29"/>
      <c r="AC163" s="29"/>
      <c r="AD163" s="2" t="s">
        <v>51</v>
      </c>
      <c r="AG163" s="29"/>
      <c r="AI163" s="29"/>
      <c r="AJ163" s="62"/>
    </row>
    <row r="164" spans="1:36" customFormat="1" ht="15" x14ac:dyDescent="0.25">
      <c r="A164" s="35"/>
      <c r="B164" s="38"/>
      <c r="C164" s="37" t="s">
        <v>20</v>
      </c>
      <c r="D164" s="117" t="s">
        <v>52</v>
      </c>
      <c r="E164" s="117"/>
      <c r="F164" s="117"/>
      <c r="G164" s="39" t="s">
        <v>53</v>
      </c>
      <c r="H164" s="40"/>
      <c r="I164" s="40"/>
      <c r="J164" s="64">
        <v>0.75426119999999997</v>
      </c>
      <c r="K164" s="42"/>
      <c r="L164" s="40"/>
      <c r="M164" s="42"/>
      <c r="N164" s="40"/>
      <c r="O164" s="48">
        <v>191.86</v>
      </c>
      <c r="AB164" s="29"/>
      <c r="AC164" s="29"/>
      <c r="AE164" s="2" t="s">
        <v>52</v>
      </c>
      <c r="AG164" s="29"/>
      <c r="AI164" s="29"/>
      <c r="AJ164" s="62"/>
    </row>
    <row r="165" spans="1:36" customFormat="1" ht="15" x14ac:dyDescent="0.25">
      <c r="A165" s="35"/>
      <c r="B165" s="38"/>
      <c r="C165" s="37" t="s">
        <v>159</v>
      </c>
      <c r="D165" s="117" t="s">
        <v>160</v>
      </c>
      <c r="E165" s="117"/>
      <c r="F165" s="117"/>
      <c r="G165" s="39" t="s">
        <v>53</v>
      </c>
      <c r="H165" s="44">
        <v>36.28</v>
      </c>
      <c r="I165" s="45">
        <v>1.1000000000000001</v>
      </c>
      <c r="J165" s="64">
        <v>0.75426119999999997</v>
      </c>
      <c r="K165" s="42"/>
      <c r="L165" s="40"/>
      <c r="M165" s="46">
        <v>254.37</v>
      </c>
      <c r="N165" s="40"/>
      <c r="O165" s="48">
        <v>191.86</v>
      </c>
      <c r="AB165" s="29"/>
      <c r="AC165" s="29"/>
      <c r="AE165" s="2" t="s">
        <v>160</v>
      </c>
      <c r="AG165" s="29"/>
      <c r="AI165" s="29"/>
      <c r="AJ165" s="62"/>
    </row>
    <row r="166" spans="1:36" customFormat="1" ht="15" x14ac:dyDescent="0.25">
      <c r="A166" s="35"/>
      <c r="B166" s="36"/>
      <c r="C166" s="37" t="s">
        <v>91</v>
      </c>
      <c r="D166" s="117" t="s">
        <v>92</v>
      </c>
      <c r="E166" s="117"/>
      <c r="F166" s="117"/>
      <c r="G166" s="47"/>
      <c r="H166" s="40"/>
      <c r="I166" s="40"/>
      <c r="J166" s="40"/>
      <c r="K166" s="42"/>
      <c r="L166" s="40"/>
      <c r="M166" s="42"/>
      <c r="N166" s="40"/>
      <c r="O166" s="48">
        <v>0</v>
      </c>
      <c r="AB166" s="29"/>
      <c r="AC166" s="29"/>
      <c r="AF166" s="2" t="s">
        <v>92</v>
      </c>
      <c r="AG166" s="29"/>
      <c r="AI166" s="29"/>
      <c r="AJ166" s="62"/>
    </row>
    <row r="167" spans="1:36" customFormat="1" ht="15" x14ac:dyDescent="0.25">
      <c r="A167" s="35"/>
      <c r="B167" s="38"/>
      <c r="C167" s="37" t="s">
        <v>93</v>
      </c>
      <c r="D167" s="117" t="s">
        <v>94</v>
      </c>
      <c r="E167" s="117"/>
      <c r="F167" s="117"/>
      <c r="G167" s="39" t="s">
        <v>95</v>
      </c>
      <c r="H167" s="44">
        <v>1.18</v>
      </c>
      <c r="I167" s="40"/>
      <c r="J167" s="65">
        <v>2.2301999999999999E-2</v>
      </c>
      <c r="K167" s="42"/>
      <c r="L167" s="40"/>
      <c r="M167" s="46">
        <v>0</v>
      </c>
      <c r="N167" s="40"/>
      <c r="O167" s="59"/>
      <c r="AB167" s="29"/>
      <c r="AC167" s="29"/>
      <c r="AE167" s="2" t="s">
        <v>94</v>
      </c>
      <c r="AG167" s="29"/>
      <c r="AI167" s="29"/>
      <c r="AJ167" s="62"/>
    </row>
    <row r="168" spans="1:36" customFormat="1" ht="15" x14ac:dyDescent="0.25">
      <c r="A168" s="35"/>
      <c r="B168" s="36"/>
      <c r="C168" s="37"/>
      <c r="D168" s="119" t="s">
        <v>61</v>
      </c>
      <c r="E168" s="119"/>
      <c r="F168" s="119"/>
      <c r="G168" s="31"/>
      <c r="H168" s="49"/>
      <c r="I168" s="49"/>
      <c r="J168" s="49"/>
      <c r="K168" s="50"/>
      <c r="L168" s="49"/>
      <c r="M168" s="50"/>
      <c r="N168" s="49"/>
      <c r="O168" s="63">
        <v>191.86</v>
      </c>
      <c r="AB168" s="29"/>
      <c r="AC168" s="29"/>
      <c r="AG168" s="29" t="s">
        <v>61</v>
      </c>
      <c r="AI168" s="29"/>
      <c r="AJ168" s="62"/>
    </row>
    <row r="169" spans="1:36" customFormat="1" ht="15" x14ac:dyDescent="0.25">
      <c r="A169" s="52"/>
      <c r="B169" s="39"/>
      <c r="C169" s="37"/>
      <c r="D169" s="117" t="s">
        <v>62</v>
      </c>
      <c r="E169" s="117"/>
      <c r="F169" s="117"/>
      <c r="G169" s="39"/>
      <c r="H169" s="40"/>
      <c r="I169" s="40"/>
      <c r="J169" s="40"/>
      <c r="K169" s="42"/>
      <c r="L169" s="40"/>
      <c r="M169" s="42"/>
      <c r="N169" s="40"/>
      <c r="O169" s="48">
        <v>191.86</v>
      </c>
      <c r="AB169" s="29"/>
      <c r="AC169" s="29"/>
      <c r="AG169" s="29"/>
      <c r="AH169" s="2" t="s">
        <v>62</v>
      </c>
      <c r="AI169" s="29"/>
      <c r="AJ169" s="62"/>
    </row>
    <row r="170" spans="1:36" customFormat="1" ht="15" x14ac:dyDescent="0.25">
      <c r="A170" s="52"/>
      <c r="B170" s="39"/>
      <c r="C170" s="37" t="s">
        <v>161</v>
      </c>
      <c r="D170" s="117" t="s">
        <v>162</v>
      </c>
      <c r="E170" s="117"/>
      <c r="F170" s="117"/>
      <c r="G170" s="39" t="s">
        <v>65</v>
      </c>
      <c r="H170" s="53">
        <v>90</v>
      </c>
      <c r="I170" s="40"/>
      <c r="J170" s="53">
        <v>90</v>
      </c>
      <c r="K170" s="42"/>
      <c r="L170" s="40"/>
      <c r="M170" s="42"/>
      <c r="N170" s="40"/>
      <c r="O170" s="48">
        <v>172.67</v>
      </c>
      <c r="AB170" s="29"/>
      <c r="AC170" s="29"/>
      <c r="AG170" s="29"/>
      <c r="AH170" s="2" t="s">
        <v>162</v>
      </c>
      <c r="AI170" s="29"/>
      <c r="AJ170" s="62"/>
    </row>
    <row r="171" spans="1:36" customFormat="1" ht="15" x14ac:dyDescent="0.25">
      <c r="A171" s="52"/>
      <c r="B171" s="39"/>
      <c r="C171" s="37" t="s">
        <v>163</v>
      </c>
      <c r="D171" s="117" t="s">
        <v>164</v>
      </c>
      <c r="E171" s="117"/>
      <c r="F171" s="117"/>
      <c r="G171" s="39" t="s">
        <v>65</v>
      </c>
      <c r="H171" s="53">
        <v>47</v>
      </c>
      <c r="I171" s="40"/>
      <c r="J171" s="53">
        <v>47</v>
      </c>
      <c r="K171" s="42"/>
      <c r="L171" s="40"/>
      <c r="M171" s="42"/>
      <c r="N171" s="40"/>
      <c r="O171" s="48">
        <v>90.17</v>
      </c>
      <c r="AB171" s="29"/>
      <c r="AC171" s="29"/>
      <c r="AG171" s="29"/>
      <c r="AH171" s="2" t="s">
        <v>164</v>
      </c>
      <c r="AI171" s="29"/>
      <c r="AJ171" s="62"/>
    </row>
    <row r="172" spans="1:36" customFormat="1" ht="15" x14ac:dyDescent="0.25">
      <c r="A172" s="52"/>
      <c r="B172" s="54"/>
      <c r="C172" s="37"/>
      <c r="D172" s="119" t="s">
        <v>68</v>
      </c>
      <c r="E172" s="119"/>
      <c r="F172" s="119"/>
      <c r="G172" s="31"/>
      <c r="H172" s="49"/>
      <c r="I172" s="49"/>
      <c r="J172" s="49"/>
      <c r="K172" s="50"/>
      <c r="L172" s="55"/>
      <c r="M172" s="56">
        <v>24058.2</v>
      </c>
      <c r="N172" s="49"/>
      <c r="O172" s="63">
        <v>454.7</v>
      </c>
      <c r="AB172" s="29"/>
      <c r="AC172" s="29"/>
      <c r="AG172" s="29"/>
      <c r="AI172" s="29" t="s">
        <v>68</v>
      </c>
      <c r="AJ172" s="62"/>
    </row>
    <row r="173" spans="1:36" customFormat="1" ht="23.25" x14ac:dyDescent="0.25">
      <c r="A173" s="30" t="s">
        <v>144</v>
      </c>
      <c r="B173" s="31" t="s">
        <v>165</v>
      </c>
      <c r="C173" s="32" t="s">
        <v>166</v>
      </c>
      <c r="D173" s="120" t="s">
        <v>167</v>
      </c>
      <c r="E173" s="120"/>
      <c r="F173" s="120"/>
      <c r="G173" s="31" t="s">
        <v>168</v>
      </c>
      <c r="H173" s="31"/>
      <c r="I173" s="31"/>
      <c r="J173" s="31" t="s">
        <v>169</v>
      </c>
      <c r="K173" s="33"/>
      <c r="L173" s="31"/>
      <c r="M173" s="33"/>
      <c r="N173" s="31"/>
      <c r="O173" s="34"/>
      <c r="AB173" s="29"/>
      <c r="AC173" s="29" t="s">
        <v>167</v>
      </c>
      <c r="AG173" s="29"/>
      <c r="AI173" s="29"/>
      <c r="AJ173" s="62"/>
    </row>
    <row r="174" spans="1:36" customFormat="1" ht="45" x14ac:dyDescent="0.25">
      <c r="A174" s="35"/>
      <c r="B174" s="36"/>
      <c r="C174" s="37" t="s">
        <v>50</v>
      </c>
      <c r="D174" s="122" t="s">
        <v>51</v>
      </c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3"/>
      <c r="AB174" s="29"/>
      <c r="AC174" s="29"/>
      <c r="AD174" s="2" t="s">
        <v>51</v>
      </c>
      <c r="AG174" s="29"/>
      <c r="AI174" s="29"/>
      <c r="AJ174" s="62"/>
    </row>
    <row r="175" spans="1:36" customFormat="1" ht="15" x14ac:dyDescent="0.25">
      <c r="A175" s="35"/>
      <c r="B175" s="38"/>
      <c r="C175" s="37" t="s">
        <v>20</v>
      </c>
      <c r="D175" s="117" t="s">
        <v>52</v>
      </c>
      <c r="E175" s="117"/>
      <c r="F175" s="117"/>
      <c r="G175" s="39" t="s">
        <v>53</v>
      </c>
      <c r="H175" s="40"/>
      <c r="I175" s="40"/>
      <c r="J175" s="57">
        <v>9.4200700000000008</v>
      </c>
      <c r="K175" s="42"/>
      <c r="L175" s="40"/>
      <c r="M175" s="42"/>
      <c r="N175" s="40"/>
      <c r="O175" s="43">
        <v>2568.85</v>
      </c>
      <c r="AB175" s="29"/>
      <c r="AC175" s="29"/>
      <c r="AE175" s="2" t="s">
        <v>52</v>
      </c>
      <c r="AG175" s="29"/>
      <c r="AI175" s="29"/>
      <c r="AJ175" s="62"/>
    </row>
    <row r="176" spans="1:36" customFormat="1" ht="15" x14ac:dyDescent="0.25">
      <c r="A176" s="35"/>
      <c r="B176" s="38"/>
      <c r="C176" s="37" t="s">
        <v>74</v>
      </c>
      <c r="D176" s="117" t="s">
        <v>75</v>
      </c>
      <c r="E176" s="117"/>
      <c r="F176" s="117"/>
      <c r="G176" s="39" t="s">
        <v>53</v>
      </c>
      <c r="H176" s="44">
        <v>29.53</v>
      </c>
      <c r="I176" s="45">
        <v>1.1000000000000001</v>
      </c>
      <c r="J176" s="57">
        <v>9.4200700000000008</v>
      </c>
      <c r="K176" s="42"/>
      <c r="L176" s="40"/>
      <c r="M176" s="46">
        <v>272.7</v>
      </c>
      <c r="N176" s="40"/>
      <c r="O176" s="43">
        <v>2568.85</v>
      </c>
      <c r="AB176" s="29"/>
      <c r="AC176" s="29"/>
      <c r="AE176" s="2" t="s">
        <v>75</v>
      </c>
      <c r="AG176" s="29"/>
      <c r="AI176" s="29"/>
      <c r="AJ176" s="62"/>
    </row>
    <row r="177" spans="1:36" customFormat="1" ht="15" x14ac:dyDescent="0.25">
      <c r="A177" s="35"/>
      <c r="B177" s="36"/>
      <c r="C177" s="37" t="s">
        <v>56</v>
      </c>
      <c r="D177" s="117" t="s">
        <v>57</v>
      </c>
      <c r="E177" s="117"/>
      <c r="F177" s="117"/>
      <c r="G177" s="47"/>
      <c r="H177" s="40"/>
      <c r="I177" s="40"/>
      <c r="J177" s="40"/>
      <c r="K177" s="42"/>
      <c r="L177" s="40"/>
      <c r="M177" s="42"/>
      <c r="N177" s="40"/>
      <c r="O177" s="48">
        <v>53.06</v>
      </c>
      <c r="AB177" s="29"/>
      <c r="AC177" s="29"/>
      <c r="AF177" s="2" t="s">
        <v>57</v>
      </c>
      <c r="AG177" s="29"/>
      <c r="AI177" s="29"/>
      <c r="AJ177" s="62"/>
    </row>
    <row r="178" spans="1:36" customFormat="1" ht="15" x14ac:dyDescent="0.25">
      <c r="A178" s="35"/>
      <c r="B178" s="38"/>
      <c r="C178" s="37"/>
      <c r="D178" s="117" t="s">
        <v>112</v>
      </c>
      <c r="E178" s="117"/>
      <c r="F178" s="117"/>
      <c r="G178" s="39" t="s">
        <v>53</v>
      </c>
      <c r="H178" s="40"/>
      <c r="I178" s="40"/>
      <c r="J178" s="41">
        <v>9.5699999999999993E-2</v>
      </c>
      <c r="K178" s="42"/>
      <c r="L178" s="40"/>
      <c r="M178" s="42"/>
      <c r="N178" s="40"/>
      <c r="O178" s="48">
        <v>29.39</v>
      </c>
      <c r="AB178" s="29"/>
      <c r="AC178" s="29"/>
      <c r="AE178" s="2" t="s">
        <v>112</v>
      </c>
      <c r="AG178" s="29"/>
      <c r="AI178" s="29"/>
      <c r="AJ178" s="62"/>
    </row>
    <row r="179" spans="1:36" customFormat="1" ht="15" x14ac:dyDescent="0.25">
      <c r="A179" s="35"/>
      <c r="B179" s="38"/>
      <c r="C179" s="37" t="s">
        <v>170</v>
      </c>
      <c r="D179" s="117" t="s">
        <v>171</v>
      </c>
      <c r="E179" s="117"/>
      <c r="F179" s="117"/>
      <c r="G179" s="39" t="s">
        <v>60</v>
      </c>
      <c r="H179" s="45">
        <v>0.3</v>
      </c>
      <c r="I179" s="45">
        <v>1.1000000000000001</v>
      </c>
      <c r="J179" s="41">
        <v>9.5699999999999993E-2</v>
      </c>
      <c r="K179" s="46">
        <v>477.92</v>
      </c>
      <c r="L179" s="44">
        <v>1.1599999999999999</v>
      </c>
      <c r="M179" s="46">
        <v>554.39</v>
      </c>
      <c r="N179" s="40"/>
      <c r="O179" s="48">
        <v>53.06</v>
      </c>
      <c r="AB179" s="29"/>
      <c r="AC179" s="29"/>
      <c r="AE179" s="2" t="s">
        <v>171</v>
      </c>
      <c r="AG179" s="29"/>
      <c r="AI179" s="29"/>
      <c r="AJ179" s="62"/>
    </row>
    <row r="180" spans="1:36" customFormat="1" ht="15" x14ac:dyDescent="0.25">
      <c r="A180" s="35"/>
      <c r="B180" s="38"/>
      <c r="C180" s="37" t="s">
        <v>172</v>
      </c>
      <c r="D180" s="117" t="s">
        <v>173</v>
      </c>
      <c r="E180" s="117"/>
      <c r="F180" s="117"/>
      <c r="G180" s="39" t="s">
        <v>53</v>
      </c>
      <c r="H180" s="45">
        <v>0.3</v>
      </c>
      <c r="I180" s="45">
        <v>1.1000000000000001</v>
      </c>
      <c r="J180" s="41">
        <v>9.5699999999999993E-2</v>
      </c>
      <c r="K180" s="42"/>
      <c r="L180" s="40"/>
      <c r="M180" s="46">
        <v>307.07</v>
      </c>
      <c r="N180" s="40"/>
      <c r="O180" s="48">
        <v>29.39</v>
      </c>
      <c r="AB180" s="29"/>
      <c r="AC180" s="29"/>
      <c r="AE180" s="2" t="s">
        <v>173</v>
      </c>
      <c r="AG180" s="29"/>
      <c r="AI180" s="29"/>
      <c r="AJ180" s="62"/>
    </row>
    <row r="181" spans="1:36" customFormat="1" ht="15" x14ac:dyDescent="0.25">
      <c r="A181" s="35"/>
      <c r="B181" s="36"/>
      <c r="C181" s="37" t="s">
        <v>91</v>
      </c>
      <c r="D181" s="117" t="s">
        <v>92</v>
      </c>
      <c r="E181" s="117"/>
      <c r="F181" s="117"/>
      <c r="G181" s="47"/>
      <c r="H181" s="40"/>
      <c r="I181" s="40"/>
      <c r="J181" s="40"/>
      <c r="K181" s="42"/>
      <c r="L181" s="40"/>
      <c r="M181" s="42"/>
      <c r="N181" s="40"/>
      <c r="O181" s="48">
        <v>6.83</v>
      </c>
      <c r="AB181" s="29"/>
      <c r="AC181" s="29"/>
      <c r="AF181" s="2" t="s">
        <v>92</v>
      </c>
      <c r="AG181" s="29"/>
      <c r="AI181" s="29"/>
      <c r="AJ181" s="62"/>
    </row>
    <row r="182" spans="1:36" customFormat="1" ht="15" x14ac:dyDescent="0.25">
      <c r="A182" s="35"/>
      <c r="B182" s="38"/>
      <c r="C182" s="37" t="s">
        <v>174</v>
      </c>
      <c r="D182" s="117" t="s">
        <v>175</v>
      </c>
      <c r="E182" s="117"/>
      <c r="F182" s="117"/>
      <c r="G182" s="39" t="s">
        <v>176</v>
      </c>
      <c r="H182" s="44">
        <v>3.63</v>
      </c>
      <c r="I182" s="40"/>
      <c r="J182" s="41">
        <v>1.0527</v>
      </c>
      <c r="K182" s="46">
        <v>4.9400000000000004</v>
      </c>
      <c r="L182" s="44">
        <v>0.64</v>
      </c>
      <c r="M182" s="46">
        <v>6.49</v>
      </c>
      <c r="N182" s="40"/>
      <c r="O182" s="48">
        <v>6.83</v>
      </c>
      <c r="AB182" s="29"/>
      <c r="AC182" s="29"/>
      <c r="AE182" s="2" t="s">
        <v>175</v>
      </c>
      <c r="AG182" s="29"/>
      <c r="AI182" s="29"/>
      <c r="AJ182" s="62"/>
    </row>
    <row r="183" spans="1:36" customFormat="1" ht="15" x14ac:dyDescent="0.25">
      <c r="A183" s="35"/>
      <c r="B183" s="36"/>
      <c r="C183" s="37"/>
      <c r="D183" s="119" t="s">
        <v>61</v>
      </c>
      <c r="E183" s="119"/>
      <c r="F183" s="119"/>
      <c r="G183" s="31"/>
      <c r="H183" s="49"/>
      <c r="I183" s="49"/>
      <c r="J183" s="49"/>
      <c r="K183" s="50"/>
      <c r="L183" s="49"/>
      <c r="M183" s="50"/>
      <c r="N183" s="49"/>
      <c r="O183" s="51">
        <v>2658.13</v>
      </c>
      <c r="AB183" s="29"/>
      <c r="AC183" s="29"/>
      <c r="AG183" s="29" t="s">
        <v>61</v>
      </c>
      <c r="AI183" s="29"/>
      <c r="AJ183" s="62"/>
    </row>
    <row r="184" spans="1:36" customFormat="1" ht="15" x14ac:dyDescent="0.25">
      <c r="A184" s="35"/>
      <c r="B184" s="61" t="s">
        <v>177</v>
      </c>
      <c r="C184" s="61" t="s">
        <v>178</v>
      </c>
      <c r="D184" s="121" t="s">
        <v>179</v>
      </c>
      <c r="E184" s="121"/>
      <c r="F184" s="121"/>
      <c r="G184" s="39" t="s">
        <v>126</v>
      </c>
      <c r="H184" s="53">
        <v>0</v>
      </c>
      <c r="I184" s="40"/>
      <c r="J184" s="40"/>
      <c r="K184" s="42"/>
      <c r="L184" s="40"/>
      <c r="M184" s="46">
        <v>0</v>
      </c>
      <c r="N184" s="40"/>
      <c r="O184" s="59"/>
      <c r="AB184" s="29"/>
      <c r="AC184" s="29"/>
      <c r="AG184" s="29"/>
      <c r="AI184" s="29"/>
      <c r="AJ184" s="62" t="s">
        <v>179</v>
      </c>
    </row>
    <row r="185" spans="1:36" customFormat="1" ht="15" x14ac:dyDescent="0.25">
      <c r="A185" s="52"/>
      <c r="B185" s="39"/>
      <c r="C185" s="37"/>
      <c r="D185" s="117" t="s">
        <v>62</v>
      </c>
      <c r="E185" s="117"/>
      <c r="F185" s="117"/>
      <c r="G185" s="39"/>
      <c r="H185" s="40"/>
      <c r="I185" s="40"/>
      <c r="J185" s="40"/>
      <c r="K185" s="42"/>
      <c r="L185" s="40"/>
      <c r="M185" s="42"/>
      <c r="N185" s="40"/>
      <c r="O185" s="43">
        <v>2598.2399999999998</v>
      </c>
      <c r="AB185" s="29"/>
      <c r="AC185" s="29"/>
      <c r="AG185" s="29"/>
      <c r="AH185" s="2" t="s">
        <v>62</v>
      </c>
      <c r="AI185" s="29"/>
      <c r="AJ185" s="62"/>
    </row>
    <row r="186" spans="1:36" customFormat="1" ht="15" x14ac:dyDescent="0.25">
      <c r="A186" s="52"/>
      <c r="B186" s="39"/>
      <c r="C186" s="37" t="s">
        <v>180</v>
      </c>
      <c r="D186" s="117" t="s">
        <v>181</v>
      </c>
      <c r="E186" s="117"/>
      <c r="F186" s="117"/>
      <c r="G186" s="39" t="s">
        <v>65</v>
      </c>
      <c r="H186" s="53">
        <v>102</v>
      </c>
      <c r="I186" s="40"/>
      <c r="J186" s="53">
        <v>102</v>
      </c>
      <c r="K186" s="42"/>
      <c r="L186" s="40"/>
      <c r="M186" s="42"/>
      <c r="N186" s="40"/>
      <c r="O186" s="43">
        <v>2650.2</v>
      </c>
      <c r="AB186" s="29"/>
      <c r="AC186" s="29"/>
      <c r="AG186" s="29"/>
      <c r="AH186" s="2" t="s">
        <v>181</v>
      </c>
      <c r="AI186" s="29"/>
      <c r="AJ186" s="62"/>
    </row>
    <row r="187" spans="1:36" customFormat="1" ht="15" x14ac:dyDescent="0.25">
      <c r="A187" s="52"/>
      <c r="B187" s="39"/>
      <c r="C187" s="37" t="s">
        <v>182</v>
      </c>
      <c r="D187" s="117" t="s">
        <v>183</v>
      </c>
      <c r="E187" s="117"/>
      <c r="F187" s="117"/>
      <c r="G187" s="39" t="s">
        <v>65</v>
      </c>
      <c r="H187" s="53">
        <v>54</v>
      </c>
      <c r="I187" s="40"/>
      <c r="J187" s="53">
        <v>54</v>
      </c>
      <c r="K187" s="42"/>
      <c r="L187" s="40"/>
      <c r="M187" s="42"/>
      <c r="N187" s="40"/>
      <c r="O187" s="43">
        <v>1403.05</v>
      </c>
      <c r="AB187" s="29"/>
      <c r="AC187" s="29"/>
      <c r="AG187" s="29"/>
      <c r="AH187" s="2" t="s">
        <v>183</v>
      </c>
      <c r="AI187" s="29"/>
      <c r="AJ187" s="62"/>
    </row>
    <row r="188" spans="1:36" customFormat="1" ht="15" x14ac:dyDescent="0.25">
      <c r="A188" s="52"/>
      <c r="B188" s="54"/>
      <c r="C188" s="37"/>
      <c r="D188" s="119" t="s">
        <v>68</v>
      </c>
      <c r="E188" s="119"/>
      <c r="F188" s="119"/>
      <c r="G188" s="31"/>
      <c r="H188" s="49"/>
      <c r="I188" s="49"/>
      <c r="J188" s="49"/>
      <c r="K188" s="50"/>
      <c r="L188" s="55"/>
      <c r="M188" s="56">
        <v>23142.69</v>
      </c>
      <c r="N188" s="49"/>
      <c r="O188" s="51">
        <v>6711.38</v>
      </c>
      <c r="AB188" s="29"/>
      <c r="AC188" s="29"/>
      <c r="AG188" s="29"/>
      <c r="AI188" s="29" t="s">
        <v>68</v>
      </c>
      <c r="AJ188" s="62"/>
    </row>
    <row r="189" spans="1:36" customFormat="1" ht="15" x14ac:dyDescent="0.25">
      <c r="A189" s="124" t="s">
        <v>184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6"/>
      <c r="AB189" s="29" t="s">
        <v>184</v>
      </c>
      <c r="AC189" s="29"/>
      <c r="AG189" s="29"/>
      <c r="AI189" s="29"/>
      <c r="AJ189" s="62"/>
    </row>
    <row r="190" spans="1:36" customFormat="1" ht="12.75" customHeight="1" x14ac:dyDescent="0.25">
      <c r="A190" s="30" t="s">
        <v>155</v>
      </c>
      <c r="B190" s="31" t="s">
        <v>185</v>
      </c>
      <c r="C190" s="32" t="s">
        <v>186</v>
      </c>
      <c r="D190" s="120" t="s">
        <v>187</v>
      </c>
      <c r="E190" s="120"/>
      <c r="F190" s="120"/>
      <c r="G190" s="31" t="s">
        <v>188</v>
      </c>
      <c r="H190" s="31"/>
      <c r="I190" s="31"/>
      <c r="J190" s="31" t="s">
        <v>189</v>
      </c>
      <c r="K190" s="33"/>
      <c r="L190" s="31"/>
      <c r="M190" s="33"/>
      <c r="N190" s="31"/>
      <c r="O190" s="34"/>
      <c r="AB190" s="29"/>
      <c r="AC190" s="29" t="s">
        <v>187</v>
      </c>
      <c r="AG190" s="29"/>
      <c r="AI190" s="29"/>
      <c r="AJ190" s="62"/>
    </row>
    <row r="191" spans="1:36" customFormat="1" ht="45" x14ac:dyDescent="0.25">
      <c r="A191" s="35"/>
      <c r="B191" s="36"/>
      <c r="C191" s="37" t="s">
        <v>50</v>
      </c>
      <c r="D191" s="122" t="s">
        <v>51</v>
      </c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3"/>
      <c r="AB191" s="29"/>
      <c r="AC191" s="29"/>
      <c r="AD191" s="2" t="s">
        <v>51</v>
      </c>
      <c r="AG191" s="29"/>
      <c r="AI191" s="29"/>
      <c r="AJ191" s="62"/>
    </row>
    <row r="192" spans="1:36" customFormat="1" ht="15" x14ac:dyDescent="0.25">
      <c r="A192" s="35"/>
      <c r="B192" s="38"/>
      <c r="C192" s="37" t="s">
        <v>20</v>
      </c>
      <c r="D192" s="117" t="s">
        <v>52</v>
      </c>
      <c r="E192" s="117"/>
      <c r="F192" s="117"/>
      <c r="G192" s="39" t="s">
        <v>53</v>
      </c>
      <c r="H192" s="40"/>
      <c r="I192" s="40"/>
      <c r="J192" s="57">
        <v>371.40708000000001</v>
      </c>
      <c r="K192" s="42"/>
      <c r="L192" s="40"/>
      <c r="M192" s="42"/>
      <c r="N192" s="40"/>
      <c r="O192" s="43">
        <v>106389.56</v>
      </c>
      <c r="AB192" s="29"/>
      <c r="AC192" s="29"/>
      <c r="AE192" s="2" t="s">
        <v>52</v>
      </c>
      <c r="AG192" s="29"/>
      <c r="AI192" s="29"/>
      <c r="AJ192" s="62"/>
    </row>
    <row r="193" spans="1:36" customFormat="1" ht="15" x14ac:dyDescent="0.25">
      <c r="A193" s="35"/>
      <c r="B193" s="38"/>
      <c r="C193" s="37" t="s">
        <v>190</v>
      </c>
      <c r="D193" s="117" t="s">
        <v>191</v>
      </c>
      <c r="E193" s="117"/>
      <c r="F193" s="117"/>
      <c r="G193" s="39" t="s">
        <v>53</v>
      </c>
      <c r="H193" s="53">
        <v>825</v>
      </c>
      <c r="I193" s="45">
        <v>1.1000000000000001</v>
      </c>
      <c r="J193" s="57">
        <v>371.40708000000001</v>
      </c>
      <c r="K193" s="42"/>
      <c r="L193" s="40"/>
      <c r="M193" s="46">
        <v>286.45</v>
      </c>
      <c r="N193" s="40"/>
      <c r="O193" s="43">
        <v>106389.56</v>
      </c>
      <c r="AB193" s="29"/>
      <c r="AC193" s="29"/>
      <c r="AE193" s="2" t="s">
        <v>191</v>
      </c>
      <c r="AG193" s="29"/>
      <c r="AI193" s="29"/>
      <c r="AJ193" s="62"/>
    </row>
    <row r="194" spans="1:36" customFormat="1" ht="15" x14ac:dyDescent="0.25">
      <c r="A194" s="35"/>
      <c r="B194" s="36"/>
      <c r="C194" s="37" t="s">
        <v>56</v>
      </c>
      <c r="D194" s="117" t="s">
        <v>57</v>
      </c>
      <c r="E194" s="117"/>
      <c r="F194" s="117"/>
      <c r="G194" s="47"/>
      <c r="H194" s="40"/>
      <c r="I194" s="40"/>
      <c r="J194" s="40"/>
      <c r="K194" s="42"/>
      <c r="L194" s="40"/>
      <c r="M194" s="42"/>
      <c r="N194" s="40"/>
      <c r="O194" s="43">
        <v>28391.09</v>
      </c>
      <c r="AB194" s="29"/>
      <c r="AC194" s="29"/>
      <c r="AF194" s="2" t="s">
        <v>57</v>
      </c>
      <c r="AG194" s="29"/>
      <c r="AI194" s="29"/>
      <c r="AJ194" s="62"/>
    </row>
    <row r="195" spans="1:36" customFormat="1" ht="15" x14ac:dyDescent="0.25">
      <c r="A195" s="35"/>
      <c r="B195" s="38"/>
      <c r="C195" s="37"/>
      <c r="D195" s="117" t="s">
        <v>112</v>
      </c>
      <c r="E195" s="117"/>
      <c r="F195" s="117"/>
      <c r="G195" s="39" t="s">
        <v>53</v>
      </c>
      <c r="H195" s="40"/>
      <c r="I195" s="40"/>
      <c r="J195" s="64">
        <v>32.467731700000002</v>
      </c>
      <c r="K195" s="42"/>
      <c r="L195" s="40"/>
      <c r="M195" s="42"/>
      <c r="N195" s="40"/>
      <c r="O195" s="43">
        <v>13332.28</v>
      </c>
      <c r="AB195" s="29"/>
      <c r="AC195" s="29"/>
      <c r="AE195" s="2" t="s">
        <v>112</v>
      </c>
      <c r="AG195" s="29"/>
      <c r="AI195" s="29"/>
      <c r="AJ195" s="62"/>
    </row>
    <row r="196" spans="1:36" customFormat="1" ht="15" x14ac:dyDescent="0.25">
      <c r="A196" s="35"/>
      <c r="B196" s="38"/>
      <c r="C196" s="37" t="s">
        <v>113</v>
      </c>
      <c r="D196" s="117" t="s">
        <v>114</v>
      </c>
      <c r="E196" s="117"/>
      <c r="F196" s="117"/>
      <c r="G196" s="39" t="s">
        <v>60</v>
      </c>
      <c r="H196" s="44">
        <v>69.97</v>
      </c>
      <c r="I196" s="45">
        <v>1.1000000000000001</v>
      </c>
      <c r="J196" s="64">
        <v>31.499822300000002</v>
      </c>
      <c r="K196" s="46">
        <v>622.62</v>
      </c>
      <c r="L196" s="44">
        <v>1.22</v>
      </c>
      <c r="M196" s="46">
        <v>818.08</v>
      </c>
      <c r="N196" s="40"/>
      <c r="O196" s="43">
        <v>25769.37</v>
      </c>
      <c r="AB196" s="29"/>
      <c r="AC196" s="29"/>
      <c r="AE196" s="2" t="s">
        <v>114</v>
      </c>
      <c r="AG196" s="29"/>
      <c r="AI196" s="29"/>
      <c r="AJ196" s="62"/>
    </row>
    <row r="197" spans="1:36" customFormat="1" ht="15" x14ac:dyDescent="0.25">
      <c r="A197" s="35"/>
      <c r="B197" s="38"/>
      <c r="C197" s="37" t="s">
        <v>115</v>
      </c>
      <c r="D197" s="117" t="s">
        <v>116</v>
      </c>
      <c r="E197" s="117"/>
      <c r="F197" s="117"/>
      <c r="G197" s="39" t="s">
        <v>53</v>
      </c>
      <c r="H197" s="44">
        <v>69.97</v>
      </c>
      <c r="I197" s="45">
        <v>1.1000000000000001</v>
      </c>
      <c r="J197" s="64">
        <v>31.499822300000002</v>
      </c>
      <c r="K197" s="42"/>
      <c r="L197" s="40"/>
      <c r="M197" s="46">
        <v>412.49</v>
      </c>
      <c r="N197" s="40"/>
      <c r="O197" s="43">
        <v>12993.36</v>
      </c>
      <c r="AB197" s="29"/>
      <c r="AC197" s="29"/>
      <c r="AE197" s="2" t="s">
        <v>116</v>
      </c>
      <c r="AG197" s="29"/>
      <c r="AI197" s="29"/>
      <c r="AJ197" s="62"/>
    </row>
    <row r="198" spans="1:36" customFormat="1" ht="11.25" customHeight="1" x14ac:dyDescent="0.25">
      <c r="A198" s="35"/>
      <c r="B198" s="38"/>
      <c r="C198" s="37" t="s">
        <v>192</v>
      </c>
      <c r="D198" s="117" t="s">
        <v>193</v>
      </c>
      <c r="E198" s="117"/>
      <c r="F198" s="117"/>
      <c r="G198" s="39" t="s">
        <v>60</v>
      </c>
      <c r="H198" s="44">
        <v>0.77</v>
      </c>
      <c r="I198" s="45">
        <v>1.1000000000000001</v>
      </c>
      <c r="J198" s="64">
        <v>0.34664660000000003</v>
      </c>
      <c r="K198" s="42"/>
      <c r="L198" s="40"/>
      <c r="M198" s="60">
        <v>1447.96</v>
      </c>
      <c r="N198" s="40"/>
      <c r="O198" s="48">
        <v>501.93</v>
      </c>
      <c r="AB198" s="29"/>
      <c r="AC198" s="29"/>
      <c r="AE198" s="2" t="s">
        <v>193</v>
      </c>
      <c r="AG198" s="29"/>
      <c r="AI198" s="29"/>
      <c r="AJ198" s="62"/>
    </row>
    <row r="199" spans="1:36" customFormat="1" ht="15" x14ac:dyDescent="0.25">
      <c r="A199" s="35"/>
      <c r="B199" s="38"/>
      <c r="C199" s="37" t="s">
        <v>115</v>
      </c>
      <c r="D199" s="117" t="s">
        <v>116</v>
      </c>
      <c r="E199" s="117"/>
      <c r="F199" s="117"/>
      <c r="G199" s="39" t="s">
        <v>53</v>
      </c>
      <c r="H199" s="44">
        <v>0.77</v>
      </c>
      <c r="I199" s="45">
        <v>1.1000000000000001</v>
      </c>
      <c r="J199" s="64">
        <v>0.34664660000000003</v>
      </c>
      <c r="K199" s="42"/>
      <c r="L199" s="40"/>
      <c r="M199" s="46">
        <v>412.49</v>
      </c>
      <c r="N199" s="40"/>
      <c r="O199" s="48">
        <v>142.99</v>
      </c>
      <c r="AB199" s="29"/>
      <c r="AC199" s="29"/>
      <c r="AE199" s="2" t="s">
        <v>116</v>
      </c>
      <c r="AG199" s="29"/>
      <c r="AI199" s="29"/>
      <c r="AJ199" s="62"/>
    </row>
    <row r="200" spans="1:36" customFormat="1" ht="33.75" customHeight="1" x14ac:dyDescent="0.25">
      <c r="A200" s="35"/>
      <c r="B200" s="38"/>
      <c r="C200" s="37" t="s">
        <v>194</v>
      </c>
      <c r="D200" s="117" t="s">
        <v>195</v>
      </c>
      <c r="E200" s="117"/>
      <c r="F200" s="117"/>
      <c r="G200" s="39" t="s">
        <v>60</v>
      </c>
      <c r="H200" s="44">
        <v>0.25</v>
      </c>
      <c r="I200" s="45">
        <v>1.1000000000000001</v>
      </c>
      <c r="J200" s="64">
        <v>0.1125476</v>
      </c>
      <c r="K200" s="60">
        <v>1408.28</v>
      </c>
      <c r="L200" s="44">
        <v>1.17</v>
      </c>
      <c r="M200" s="60">
        <v>1611.67</v>
      </c>
      <c r="N200" s="40"/>
      <c r="O200" s="48">
        <v>181.39</v>
      </c>
      <c r="AB200" s="29"/>
      <c r="AC200" s="29"/>
      <c r="AE200" s="2" t="s">
        <v>195</v>
      </c>
      <c r="AG200" s="29"/>
      <c r="AI200" s="29"/>
      <c r="AJ200" s="62"/>
    </row>
    <row r="201" spans="1:36" customFormat="1" ht="15" x14ac:dyDescent="0.25">
      <c r="A201" s="35"/>
      <c r="B201" s="38"/>
      <c r="C201" s="37" t="s">
        <v>196</v>
      </c>
      <c r="D201" s="117" t="s">
        <v>197</v>
      </c>
      <c r="E201" s="117"/>
      <c r="F201" s="117"/>
      <c r="G201" s="39" t="s">
        <v>53</v>
      </c>
      <c r="H201" s="44">
        <v>0.25</v>
      </c>
      <c r="I201" s="45">
        <v>1.1000000000000001</v>
      </c>
      <c r="J201" s="64">
        <v>0.1125476</v>
      </c>
      <c r="K201" s="42"/>
      <c r="L201" s="40"/>
      <c r="M201" s="46">
        <v>352.91</v>
      </c>
      <c r="N201" s="40"/>
      <c r="O201" s="48">
        <v>39.72</v>
      </c>
      <c r="AB201" s="29"/>
      <c r="AC201" s="29"/>
      <c r="AE201" s="2" t="s">
        <v>197</v>
      </c>
      <c r="AG201" s="29"/>
      <c r="AI201" s="29"/>
      <c r="AJ201" s="62"/>
    </row>
    <row r="202" spans="1:36" customFormat="1" ht="15" x14ac:dyDescent="0.25">
      <c r="A202" s="35"/>
      <c r="B202" s="38"/>
      <c r="C202" s="37" t="s">
        <v>198</v>
      </c>
      <c r="D202" s="117" t="s">
        <v>199</v>
      </c>
      <c r="E202" s="117"/>
      <c r="F202" s="117"/>
      <c r="G202" s="39" t="s">
        <v>60</v>
      </c>
      <c r="H202" s="44">
        <v>41.25</v>
      </c>
      <c r="I202" s="45">
        <v>1.1000000000000001</v>
      </c>
      <c r="J202" s="65">
        <v>18.570353999999998</v>
      </c>
      <c r="K202" s="46">
        <v>10.37</v>
      </c>
      <c r="L202" s="44">
        <v>1.27</v>
      </c>
      <c r="M202" s="46">
        <v>13.17</v>
      </c>
      <c r="N202" s="40"/>
      <c r="O202" s="48">
        <v>244.57</v>
      </c>
      <c r="AB202" s="29"/>
      <c r="AC202" s="29"/>
      <c r="AE202" s="2" t="s">
        <v>199</v>
      </c>
      <c r="AG202" s="29"/>
      <c r="AI202" s="29"/>
      <c r="AJ202" s="62"/>
    </row>
    <row r="203" spans="1:36" customFormat="1" ht="15" x14ac:dyDescent="0.25">
      <c r="A203" s="35"/>
      <c r="B203" s="38"/>
      <c r="C203" s="37" t="s">
        <v>170</v>
      </c>
      <c r="D203" s="117" t="s">
        <v>171</v>
      </c>
      <c r="E203" s="117"/>
      <c r="F203" s="117"/>
      <c r="G203" s="39" t="s">
        <v>60</v>
      </c>
      <c r="H203" s="44">
        <v>1.1299999999999999</v>
      </c>
      <c r="I203" s="45">
        <v>1.1000000000000001</v>
      </c>
      <c r="J203" s="64">
        <v>0.50871520000000003</v>
      </c>
      <c r="K203" s="46">
        <v>477.92</v>
      </c>
      <c r="L203" s="44">
        <v>1.1599999999999999</v>
      </c>
      <c r="M203" s="46">
        <v>554.39</v>
      </c>
      <c r="N203" s="40"/>
      <c r="O203" s="48">
        <v>282.02999999999997</v>
      </c>
      <c r="AB203" s="29"/>
      <c r="AC203" s="29"/>
      <c r="AE203" s="2" t="s">
        <v>171</v>
      </c>
      <c r="AG203" s="29"/>
      <c r="AI203" s="29"/>
      <c r="AJ203" s="62"/>
    </row>
    <row r="204" spans="1:36" customFormat="1" ht="15" x14ac:dyDescent="0.25">
      <c r="A204" s="35"/>
      <c r="B204" s="38"/>
      <c r="C204" s="37" t="s">
        <v>172</v>
      </c>
      <c r="D204" s="117" t="s">
        <v>173</v>
      </c>
      <c r="E204" s="117"/>
      <c r="F204" s="117"/>
      <c r="G204" s="39" t="s">
        <v>53</v>
      </c>
      <c r="H204" s="44">
        <v>1.1299999999999999</v>
      </c>
      <c r="I204" s="45">
        <v>1.1000000000000001</v>
      </c>
      <c r="J204" s="64">
        <v>0.50871520000000003</v>
      </c>
      <c r="K204" s="42"/>
      <c r="L204" s="40"/>
      <c r="M204" s="46">
        <v>307.07</v>
      </c>
      <c r="N204" s="40"/>
      <c r="O204" s="48">
        <v>156.21</v>
      </c>
      <c r="AB204" s="29"/>
      <c r="AC204" s="29"/>
      <c r="AE204" s="2" t="s">
        <v>173</v>
      </c>
      <c r="AG204" s="29"/>
      <c r="AI204" s="29"/>
      <c r="AJ204" s="62"/>
    </row>
    <row r="205" spans="1:36" customFormat="1" ht="23.25" x14ac:dyDescent="0.25">
      <c r="A205" s="35"/>
      <c r="B205" s="38"/>
      <c r="C205" s="37" t="s">
        <v>117</v>
      </c>
      <c r="D205" s="117" t="s">
        <v>118</v>
      </c>
      <c r="E205" s="117"/>
      <c r="F205" s="117"/>
      <c r="G205" s="39" t="s">
        <v>60</v>
      </c>
      <c r="H205" s="53">
        <v>175</v>
      </c>
      <c r="I205" s="45">
        <v>1.1000000000000001</v>
      </c>
      <c r="J205" s="57">
        <v>78.783320000000003</v>
      </c>
      <c r="K205" s="46">
        <v>24.46</v>
      </c>
      <c r="L205" s="44">
        <v>0.72</v>
      </c>
      <c r="M205" s="46">
        <v>17.920000000000002</v>
      </c>
      <c r="N205" s="40"/>
      <c r="O205" s="43">
        <v>1411.8</v>
      </c>
      <c r="AB205" s="29"/>
      <c r="AC205" s="29"/>
      <c r="AE205" s="2" t="s">
        <v>118</v>
      </c>
      <c r="AG205" s="29"/>
      <c r="AI205" s="29"/>
      <c r="AJ205" s="62"/>
    </row>
    <row r="206" spans="1:36" customFormat="1" ht="15" x14ac:dyDescent="0.25">
      <c r="A206" s="35"/>
      <c r="B206" s="36"/>
      <c r="C206" s="37" t="s">
        <v>91</v>
      </c>
      <c r="D206" s="117" t="s">
        <v>92</v>
      </c>
      <c r="E206" s="117"/>
      <c r="F206" s="117"/>
      <c r="G206" s="47"/>
      <c r="H206" s="40"/>
      <c r="I206" s="40"/>
      <c r="J206" s="40"/>
      <c r="K206" s="42"/>
      <c r="L206" s="40"/>
      <c r="M206" s="42"/>
      <c r="N206" s="40"/>
      <c r="O206" s="43">
        <v>27349.54</v>
      </c>
      <c r="AB206" s="29"/>
      <c r="AC206" s="29"/>
      <c r="AF206" s="2" t="s">
        <v>92</v>
      </c>
      <c r="AG206" s="29"/>
      <c r="AI206" s="29"/>
      <c r="AJ206" s="62"/>
    </row>
    <row r="207" spans="1:36" customFormat="1" ht="15" x14ac:dyDescent="0.25">
      <c r="A207" s="35"/>
      <c r="B207" s="38"/>
      <c r="C207" s="37" t="s">
        <v>200</v>
      </c>
      <c r="D207" s="117" t="s">
        <v>201</v>
      </c>
      <c r="E207" s="117"/>
      <c r="F207" s="117"/>
      <c r="G207" s="39" t="s">
        <v>71</v>
      </c>
      <c r="H207" s="44">
        <v>0.12</v>
      </c>
      <c r="I207" s="40"/>
      <c r="J207" s="64">
        <v>4.9111700000000001E-2</v>
      </c>
      <c r="K207" s="46">
        <v>35.71</v>
      </c>
      <c r="L207" s="44">
        <v>0.89</v>
      </c>
      <c r="M207" s="46">
        <v>31.78</v>
      </c>
      <c r="N207" s="40"/>
      <c r="O207" s="48">
        <v>1.56</v>
      </c>
      <c r="AB207" s="29"/>
      <c r="AC207" s="29"/>
      <c r="AE207" s="2" t="s">
        <v>201</v>
      </c>
      <c r="AG207" s="29"/>
      <c r="AI207" s="29"/>
      <c r="AJ207" s="62"/>
    </row>
    <row r="208" spans="1:36" customFormat="1" ht="23.25" customHeight="1" x14ac:dyDescent="0.25">
      <c r="A208" s="35"/>
      <c r="B208" s="38"/>
      <c r="C208" s="37" t="s">
        <v>202</v>
      </c>
      <c r="D208" s="117" t="s">
        <v>203</v>
      </c>
      <c r="E208" s="117"/>
      <c r="F208" s="117"/>
      <c r="G208" s="39" t="s">
        <v>204</v>
      </c>
      <c r="H208" s="53">
        <v>250</v>
      </c>
      <c r="I208" s="40"/>
      <c r="J208" s="58">
        <v>102.316</v>
      </c>
      <c r="K208" s="46">
        <v>155.63</v>
      </c>
      <c r="L208" s="44">
        <v>1.08</v>
      </c>
      <c r="M208" s="46">
        <v>168.08</v>
      </c>
      <c r="N208" s="40"/>
      <c r="O208" s="43">
        <v>17197.27</v>
      </c>
      <c r="AB208" s="29"/>
      <c r="AC208" s="29"/>
      <c r="AE208" s="2" t="s">
        <v>203</v>
      </c>
      <c r="AG208" s="29"/>
      <c r="AI208" s="29"/>
      <c r="AJ208" s="62"/>
    </row>
    <row r="209" spans="1:36" customFormat="1" ht="15" x14ac:dyDescent="0.25">
      <c r="A209" s="35"/>
      <c r="B209" s="38"/>
      <c r="C209" s="37" t="s">
        <v>205</v>
      </c>
      <c r="D209" s="117" t="s">
        <v>206</v>
      </c>
      <c r="E209" s="117"/>
      <c r="F209" s="117"/>
      <c r="G209" s="39" t="s">
        <v>95</v>
      </c>
      <c r="H209" s="58">
        <v>3.6999999999999998E-2</v>
      </c>
      <c r="I209" s="40"/>
      <c r="J209" s="64">
        <v>1.51428E-2</v>
      </c>
      <c r="K209" s="60">
        <v>70296.2</v>
      </c>
      <c r="L209" s="44">
        <v>1.02</v>
      </c>
      <c r="M209" s="60">
        <v>71702.12</v>
      </c>
      <c r="N209" s="40"/>
      <c r="O209" s="43">
        <v>1085.77</v>
      </c>
      <c r="AB209" s="29"/>
      <c r="AC209" s="29"/>
      <c r="AE209" s="2" t="s">
        <v>206</v>
      </c>
      <c r="AG209" s="29"/>
      <c r="AI209" s="29"/>
      <c r="AJ209" s="62"/>
    </row>
    <row r="210" spans="1:36" customFormat="1" ht="12.75" customHeight="1" x14ac:dyDescent="0.25">
      <c r="A210" s="35"/>
      <c r="B210" s="38"/>
      <c r="C210" s="37" t="s">
        <v>207</v>
      </c>
      <c r="D210" s="117" t="s">
        <v>208</v>
      </c>
      <c r="E210" s="117"/>
      <c r="F210" s="117"/>
      <c r="G210" s="39" t="s">
        <v>95</v>
      </c>
      <c r="H210" s="44">
        <v>0.04</v>
      </c>
      <c r="I210" s="40"/>
      <c r="J210" s="64">
        <v>1.6370599999999999E-2</v>
      </c>
      <c r="K210" s="60">
        <v>5275.05</v>
      </c>
      <c r="L210" s="44">
        <v>1.19</v>
      </c>
      <c r="M210" s="60">
        <v>6277.31</v>
      </c>
      <c r="N210" s="40"/>
      <c r="O210" s="48">
        <v>102.76</v>
      </c>
      <c r="AB210" s="29"/>
      <c r="AC210" s="29"/>
      <c r="AE210" s="2" t="s">
        <v>208</v>
      </c>
      <c r="AG210" s="29"/>
      <c r="AI210" s="29"/>
      <c r="AJ210" s="62"/>
    </row>
    <row r="211" spans="1:36" customFormat="1" ht="12" customHeight="1" x14ac:dyDescent="0.25">
      <c r="A211" s="35"/>
      <c r="B211" s="38"/>
      <c r="C211" s="37" t="s">
        <v>209</v>
      </c>
      <c r="D211" s="117" t="s">
        <v>210</v>
      </c>
      <c r="E211" s="117"/>
      <c r="F211" s="117"/>
      <c r="G211" s="39" t="s">
        <v>95</v>
      </c>
      <c r="H211" s="44">
        <v>0.25</v>
      </c>
      <c r="I211" s="40"/>
      <c r="J211" s="65">
        <v>0.102316</v>
      </c>
      <c r="K211" s="60">
        <v>60258.2</v>
      </c>
      <c r="L211" s="44">
        <v>1.06</v>
      </c>
      <c r="M211" s="60">
        <v>63873.69</v>
      </c>
      <c r="N211" s="40"/>
      <c r="O211" s="43">
        <v>6535.3</v>
      </c>
      <c r="AB211" s="29"/>
      <c r="AC211" s="29"/>
      <c r="AE211" s="2" t="s">
        <v>210</v>
      </c>
      <c r="AG211" s="29"/>
      <c r="AI211" s="29"/>
      <c r="AJ211" s="62"/>
    </row>
    <row r="212" spans="1:36" customFormat="1" ht="34.5" x14ac:dyDescent="0.25">
      <c r="A212" s="35"/>
      <c r="B212" s="38"/>
      <c r="C212" s="37" t="s">
        <v>211</v>
      </c>
      <c r="D212" s="117" t="s">
        <v>212</v>
      </c>
      <c r="E212" s="117"/>
      <c r="F212" s="117"/>
      <c r="G212" s="39" t="s">
        <v>71</v>
      </c>
      <c r="H212" s="44">
        <v>0.81</v>
      </c>
      <c r="I212" s="40"/>
      <c r="J212" s="64">
        <v>0.33150380000000002</v>
      </c>
      <c r="K212" s="60">
        <v>5764.42</v>
      </c>
      <c r="L212" s="44">
        <v>1.27</v>
      </c>
      <c r="M212" s="60">
        <v>7320.81</v>
      </c>
      <c r="N212" s="40"/>
      <c r="O212" s="43">
        <v>2426.88</v>
      </c>
      <c r="AB212" s="29"/>
      <c r="AC212" s="29"/>
      <c r="AE212" s="2" t="s">
        <v>212</v>
      </c>
      <c r="AG212" s="29"/>
      <c r="AI212" s="29"/>
      <c r="AJ212" s="62"/>
    </row>
    <row r="213" spans="1:36" customFormat="1" ht="15" x14ac:dyDescent="0.25">
      <c r="A213" s="35"/>
      <c r="B213" s="36"/>
      <c r="C213" s="37"/>
      <c r="D213" s="119" t="s">
        <v>61</v>
      </c>
      <c r="E213" s="119"/>
      <c r="F213" s="119"/>
      <c r="G213" s="31"/>
      <c r="H213" s="49"/>
      <c r="I213" s="49"/>
      <c r="J213" s="49"/>
      <c r="K213" s="50"/>
      <c r="L213" s="49"/>
      <c r="M213" s="50"/>
      <c r="N213" s="49"/>
      <c r="O213" s="51">
        <v>175462.47</v>
      </c>
      <c r="AB213" s="29"/>
      <c r="AC213" s="29"/>
      <c r="AG213" s="29" t="s">
        <v>61</v>
      </c>
      <c r="AI213" s="29"/>
      <c r="AJ213" s="62"/>
    </row>
    <row r="214" spans="1:36" customFormat="1" ht="15" x14ac:dyDescent="0.25">
      <c r="A214" s="35"/>
      <c r="B214" s="61" t="s">
        <v>123</v>
      </c>
      <c r="C214" s="61" t="s">
        <v>213</v>
      </c>
      <c r="D214" s="121" t="s">
        <v>214</v>
      </c>
      <c r="E214" s="121"/>
      <c r="F214" s="121"/>
      <c r="G214" s="39" t="s">
        <v>71</v>
      </c>
      <c r="H214" s="45">
        <v>101.5</v>
      </c>
      <c r="I214" s="40"/>
      <c r="J214" s="65">
        <v>41.540295999999998</v>
      </c>
      <c r="K214" s="42"/>
      <c r="L214" s="40"/>
      <c r="M214" s="46">
        <v>0</v>
      </c>
      <c r="N214" s="40"/>
      <c r="O214" s="59"/>
      <c r="AB214" s="29"/>
      <c r="AC214" s="29"/>
      <c r="AG214" s="29"/>
      <c r="AI214" s="29"/>
      <c r="AJ214" s="62" t="s">
        <v>214</v>
      </c>
    </row>
    <row r="215" spans="1:36" customFormat="1" ht="15" x14ac:dyDescent="0.25">
      <c r="A215" s="35"/>
      <c r="B215" s="61" t="s">
        <v>123</v>
      </c>
      <c r="C215" s="61" t="s">
        <v>215</v>
      </c>
      <c r="D215" s="121" t="s">
        <v>216</v>
      </c>
      <c r="E215" s="121"/>
      <c r="F215" s="121"/>
      <c r="G215" s="39" t="s">
        <v>95</v>
      </c>
      <c r="H215" s="45">
        <v>12.5</v>
      </c>
      <c r="I215" s="40"/>
      <c r="J215" s="41">
        <v>5.1158000000000001</v>
      </c>
      <c r="K215" s="42"/>
      <c r="L215" s="40"/>
      <c r="M215" s="46">
        <v>0</v>
      </c>
      <c r="N215" s="40"/>
      <c r="O215" s="59"/>
      <c r="AB215" s="29"/>
      <c r="AC215" s="29"/>
      <c r="AG215" s="29"/>
      <c r="AI215" s="29"/>
      <c r="AJ215" s="62" t="s">
        <v>216</v>
      </c>
    </row>
    <row r="216" spans="1:36" customFormat="1" ht="15" x14ac:dyDescent="0.25">
      <c r="A216" s="35"/>
      <c r="B216" s="61" t="s">
        <v>123</v>
      </c>
      <c r="C216" s="61" t="s">
        <v>217</v>
      </c>
      <c r="D216" s="121" t="s">
        <v>218</v>
      </c>
      <c r="E216" s="121"/>
      <c r="F216" s="121"/>
      <c r="G216" s="39" t="s">
        <v>219</v>
      </c>
      <c r="H216" s="45">
        <v>77.900000000000006</v>
      </c>
      <c r="I216" s="40"/>
      <c r="J216" s="64">
        <v>31.881665600000002</v>
      </c>
      <c r="K216" s="42"/>
      <c r="L216" s="40"/>
      <c r="M216" s="46">
        <v>0</v>
      </c>
      <c r="N216" s="40"/>
      <c r="O216" s="59"/>
      <c r="AB216" s="29"/>
      <c r="AC216" s="29"/>
      <c r="AG216" s="29"/>
      <c r="AI216" s="29"/>
      <c r="AJ216" s="62" t="s">
        <v>218</v>
      </c>
    </row>
    <row r="217" spans="1:36" customFormat="1" ht="15" x14ac:dyDescent="0.25">
      <c r="A217" s="52"/>
      <c r="B217" s="39"/>
      <c r="C217" s="37"/>
      <c r="D217" s="117" t="s">
        <v>62</v>
      </c>
      <c r="E217" s="117"/>
      <c r="F217" s="117"/>
      <c r="G217" s="39"/>
      <c r="H217" s="40"/>
      <c r="I217" s="40"/>
      <c r="J217" s="40"/>
      <c r="K217" s="42"/>
      <c r="L217" s="40"/>
      <c r="M217" s="42"/>
      <c r="N217" s="40"/>
      <c r="O217" s="43">
        <v>119721.84</v>
      </c>
      <c r="AB217" s="29"/>
      <c r="AC217" s="29"/>
      <c r="AG217" s="29"/>
      <c r="AH217" s="2" t="s">
        <v>62</v>
      </c>
      <c r="AI217" s="29"/>
      <c r="AJ217" s="62"/>
    </row>
    <row r="218" spans="1:36" customFormat="1" ht="23.25" x14ac:dyDescent="0.25">
      <c r="A218" s="52"/>
      <c r="B218" s="39"/>
      <c r="C218" s="37" t="s">
        <v>220</v>
      </c>
      <c r="D218" s="117" t="s">
        <v>221</v>
      </c>
      <c r="E218" s="117"/>
      <c r="F218" s="117"/>
      <c r="G218" s="39" t="s">
        <v>65</v>
      </c>
      <c r="H218" s="53">
        <v>102</v>
      </c>
      <c r="I218" s="40"/>
      <c r="J218" s="53">
        <v>102</v>
      </c>
      <c r="K218" s="42"/>
      <c r="L218" s="40"/>
      <c r="M218" s="42"/>
      <c r="N218" s="40"/>
      <c r="O218" s="43">
        <v>122116.28</v>
      </c>
      <c r="AB218" s="29"/>
      <c r="AC218" s="29"/>
      <c r="AG218" s="29"/>
      <c r="AH218" s="2" t="s">
        <v>221</v>
      </c>
      <c r="AI218" s="29"/>
      <c r="AJ218" s="62"/>
    </row>
    <row r="219" spans="1:36" customFormat="1" ht="23.25" x14ac:dyDescent="0.25">
      <c r="A219" s="52"/>
      <c r="B219" s="39"/>
      <c r="C219" s="37" t="s">
        <v>222</v>
      </c>
      <c r="D219" s="117" t="s">
        <v>223</v>
      </c>
      <c r="E219" s="117"/>
      <c r="F219" s="117"/>
      <c r="G219" s="39" t="s">
        <v>65</v>
      </c>
      <c r="H219" s="53">
        <v>58</v>
      </c>
      <c r="I219" s="40"/>
      <c r="J219" s="53">
        <v>58</v>
      </c>
      <c r="K219" s="42"/>
      <c r="L219" s="40"/>
      <c r="M219" s="42"/>
      <c r="N219" s="40"/>
      <c r="O219" s="43">
        <v>69438.67</v>
      </c>
      <c r="AB219" s="29"/>
      <c r="AC219" s="29"/>
      <c r="AG219" s="29"/>
      <c r="AH219" s="2" t="s">
        <v>223</v>
      </c>
      <c r="AI219" s="29"/>
      <c r="AJ219" s="62"/>
    </row>
    <row r="220" spans="1:36" customFormat="1" ht="15" x14ac:dyDescent="0.25">
      <c r="A220" s="52"/>
      <c r="B220" s="54"/>
      <c r="C220" s="37"/>
      <c r="D220" s="119" t="s">
        <v>68</v>
      </c>
      <c r="E220" s="119"/>
      <c r="F220" s="119"/>
      <c r="G220" s="31"/>
      <c r="H220" s="49"/>
      <c r="I220" s="49"/>
      <c r="J220" s="49"/>
      <c r="K220" s="50"/>
      <c r="L220" s="55"/>
      <c r="M220" s="56">
        <v>896774.26</v>
      </c>
      <c r="N220" s="49"/>
      <c r="O220" s="51">
        <v>367017.42</v>
      </c>
      <c r="AB220" s="29"/>
      <c r="AC220" s="29"/>
      <c r="AG220" s="29"/>
      <c r="AI220" s="29" t="s">
        <v>68</v>
      </c>
      <c r="AJ220" s="62"/>
    </row>
    <row r="221" spans="1:36" customFormat="1" ht="23.25" x14ac:dyDescent="0.25">
      <c r="A221" s="30" t="s">
        <v>165</v>
      </c>
      <c r="B221" s="31" t="s">
        <v>224</v>
      </c>
      <c r="C221" s="32" t="s">
        <v>225</v>
      </c>
      <c r="D221" s="120" t="s">
        <v>226</v>
      </c>
      <c r="E221" s="120"/>
      <c r="F221" s="120"/>
      <c r="G221" s="31" t="s">
        <v>71</v>
      </c>
      <c r="H221" s="31"/>
      <c r="I221" s="31"/>
      <c r="J221" s="31" t="s">
        <v>227</v>
      </c>
      <c r="K221" s="33" t="s">
        <v>228</v>
      </c>
      <c r="L221" s="31"/>
      <c r="M221" s="33" t="s">
        <v>228</v>
      </c>
      <c r="N221" s="31"/>
      <c r="O221" s="34" t="s">
        <v>229</v>
      </c>
      <c r="AB221" s="29"/>
      <c r="AC221" s="29" t="s">
        <v>226</v>
      </c>
      <c r="AG221" s="29"/>
      <c r="AI221" s="29"/>
      <c r="AJ221" s="62"/>
    </row>
    <row r="222" spans="1:36" customFormat="1" ht="15" x14ac:dyDescent="0.25">
      <c r="A222" s="52"/>
      <c r="B222" s="54"/>
      <c r="C222" s="37"/>
      <c r="D222" s="119" t="s">
        <v>68</v>
      </c>
      <c r="E222" s="119"/>
      <c r="F222" s="119"/>
      <c r="G222" s="31"/>
      <c r="H222" s="49"/>
      <c r="I222" s="49"/>
      <c r="J222" s="49"/>
      <c r="K222" s="50"/>
      <c r="L222" s="55"/>
      <c r="M222" s="56">
        <v>4808.88</v>
      </c>
      <c r="N222" s="49"/>
      <c r="O222" s="51">
        <v>199762.3</v>
      </c>
      <c r="AB222" s="29"/>
      <c r="AC222" s="29"/>
      <c r="AG222" s="29"/>
      <c r="AI222" s="29" t="s">
        <v>68</v>
      </c>
      <c r="AJ222" s="62"/>
    </row>
    <row r="223" spans="1:36" customFormat="1" ht="23.25" customHeight="1" x14ac:dyDescent="0.25">
      <c r="A223" s="30" t="s">
        <v>230</v>
      </c>
      <c r="B223" s="31" t="s">
        <v>231</v>
      </c>
      <c r="C223" s="32" t="s">
        <v>232</v>
      </c>
      <c r="D223" s="120" t="s">
        <v>233</v>
      </c>
      <c r="E223" s="120"/>
      <c r="F223" s="120"/>
      <c r="G223" s="31" t="s">
        <v>95</v>
      </c>
      <c r="H223" s="31"/>
      <c r="I223" s="31"/>
      <c r="J223" s="31" t="s">
        <v>234</v>
      </c>
      <c r="K223" s="33" t="s">
        <v>235</v>
      </c>
      <c r="L223" s="31"/>
      <c r="M223" s="33" t="s">
        <v>236</v>
      </c>
      <c r="N223" s="31"/>
      <c r="O223" s="34" t="s">
        <v>237</v>
      </c>
      <c r="AB223" s="29"/>
      <c r="AC223" s="29" t="s">
        <v>233</v>
      </c>
      <c r="AG223" s="29"/>
      <c r="AI223" s="29"/>
      <c r="AJ223" s="62"/>
    </row>
    <row r="224" spans="1:36" customFormat="1" ht="15" x14ac:dyDescent="0.25">
      <c r="A224" s="52"/>
      <c r="B224" s="54"/>
      <c r="C224" s="37"/>
      <c r="D224" s="119" t="s">
        <v>68</v>
      </c>
      <c r="E224" s="119"/>
      <c r="F224" s="119"/>
      <c r="G224" s="31"/>
      <c r="H224" s="49"/>
      <c r="I224" s="49"/>
      <c r="J224" s="49"/>
      <c r="K224" s="50"/>
      <c r="L224" s="55"/>
      <c r="M224" s="56">
        <v>54819.05</v>
      </c>
      <c r="N224" s="49"/>
      <c r="O224" s="51">
        <v>266513.78000000003</v>
      </c>
      <c r="AB224" s="29"/>
      <c r="AC224" s="29"/>
      <c r="AG224" s="29"/>
      <c r="AI224" s="29" t="s">
        <v>68</v>
      </c>
      <c r="AJ224" s="62"/>
    </row>
    <row r="225" spans="1:36" customFormat="1" ht="23.25" x14ac:dyDescent="0.25">
      <c r="A225" s="30" t="s">
        <v>238</v>
      </c>
      <c r="B225" s="31" t="s">
        <v>239</v>
      </c>
      <c r="C225" s="32" t="s">
        <v>240</v>
      </c>
      <c r="D225" s="120" t="s">
        <v>241</v>
      </c>
      <c r="E225" s="120"/>
      <c r="F225" s="120"/>
      <c r="G225" s="31" t="s">
        <v>95</v>
      </c>
      <c r="H225" s="31"/>
      <c r="I225" s="31"/>
      <c r="J225" s="31" t="s">
        <v>242</v>
      </c>
      <c r="K225" s="33" t="s">
        <v>243</v>
      </c>
      <c r="L225" s="31"/>
      <c r="M225" s="33" t="s">
        <v>244</v>
      </c>
      <c r="N225" s="31"/>
      <c r="O225" s="34" t="s">
        <v>245</v>
      </c>
      <c r="AB225" s="29"/>
      <c r="AC225" s="29" t="s">
        <v>241</v>
      </c>
      <c r="AG225" s="29"/>
      <c r="AI225" s="29"/>
      <c r="AJ225" s="62"/>
    </row>
    <row r="226" spans="1:36" customFormat="1" ht="15" x14ac:dyDescent="0.25">
      <c r="A226" s="52"/>
      <c r="B226" s="54"/>
      <c r="C226" s="37"/>
      <c r="D226" s="119" t="s">
        <v>68</v>
      </c>
      <c r="E226" s="119"/>
      <c r="F226" s="119"/>
      <c r="G226" s="31"/>
      <c r="H226" s="49"/>
      <c r="I226" s="49"/>
      <c r="J226" s="49"/>
      <c r="K226" s="50"/>
      <c r="L226" s="55"/>
      <c r="M226" s="56">
        <v>54183.23</v>
      </c>
      <c r="N226" s="49"/>
      <c r="O226" s="51">
        <v>13767.96</v>
      </c>
      <c r="AB226" s="29"/>
      <c r="AC226" s="29"/>
      <c r="AG226" s="29"/>
      <c r="AI226" s="29" t="s">
        <v>68</v>
      </c>
      <c r="AJ226" s="62"/>
    </row>
    <row r="227" spans="1:36" customFormat="1" ht="23.25" x14ac:dyDescent="0.25">
      <c r="A227" s="30" t="s">
        <v>72</v>
      </c>
      <c r="B227" s="31" t="s">
        <v>246</v>
      </c>
      <c r="C227" s="32" t="s">
        <v>247</v>
      </c>
      <c r="D227" s="120" t="s">
        <v>248</v>
      </c>
      <c r="E227" s="120"/>
      <c r="F227" s="120"/>
      <c r="G227" s="31" t="s">
        <v>95</v>
      </c>
      <c r="H227" s="31"/>
      <c r="I227" s="31"/>
      <c r="J227" s="31" t="s">
        <v>249</v>
      </c>
      <c r="K227" s="33" t="s">
        <v>250</v>
      </c>
      <c r="L227" s="31"/>
      <c r="M227" s="33" t="s">
        <v>251</v>
      </c>
      <c r="N227" s="31"/>
      <c r="O227" s="34" t="s">
        <v>252</v>
      </c>
      <c r="AB227" s="29"/>
      <c r="AC227" s="29" t="s">
        <v>248</v>
      </c>
      <c r="AG227" s="29"/>
      <c r="AI227" s="29"/>
      <c r="AJ227" s="62"/>
    </row>
    <row r="228" spans="1:36" customFormat="1" ht="15" x14ac:dyDescent="0.25">
      <c r="A228" s="52"/>
      <c r="B228" s="54"/>
      <c r="C228" s="37"/>
      <c r="D228" s="119" t="s">
        <v>68</v>
      </c>
      <c r="E228" s="119"/>
      <c r="F228" s="119"/>
      <c r="G228" s="31"/>
      <c r="H228" s="49"/>
      <c r="I228" s="49"/>
      <c r="J228" s="49"/>
      <c r="K228" s="50"/>
      <c r="L228" s="55"/>
      <c r="M228" s="56">
        <v>110663.35</v>
      </c>
      <c r="N228" s="49"/>
      <c r="O228" s="63">
        <v>253.74</v>
      </c>
      <c r="AB228" s="29"/>
      <c r="AC228" s="29"/>
      <c r="AG228" s="29"/>
      <c r="AI228" s="29" t="s">
        <v>68</v>
      </c>
      <c r="AJ228" s="62"/>
    </row>
    <row r="229" spans="1:36" customFormat="1" ht="23.25" x14ac:dyDescent="0.25">
      <c r="A229" s="30" t="s">
        <v>253</v>
      </c>
      <c r="B229" s="31" t="s">
        <v>254</v>
      </c>
      <c r="C229" s="32" t="s">
        <v>255</v>
      </c>
      <c r="D229" s="120" t="s">
        <v>256</v>
      </c>
      <c r="E229" s="120"/>
      <c r="F229" s="120"/>
      <c r="G229" s="31" t="s">
        <v>204</v>
      </c>
      <c r="H229" s="31"/>
      <c r="I229" s="31"/>
      <c r="J229" s="31" t="s">
        <v>257</v>
      </c>
      <c r="K229" s="33" t="s">
        <v>258</v>
      </c>
      <c r="L229" s="31"/>
      <c r="M229" s="33" t="s">
        <v>259</v>
      </c>
      <c r="N229" s="31"/>
      <c r="O229" s="34" t="s">
        <v>260</v>
      </c>
      <c r="AB229" s="29"/>
      <c r="AC229" s="29" t="s">
        <v>256</v>
      </c>
      <c r="AG229" s="29"/>
      <c r="AI229" s="29"/>
      <c r="AJ229" s="62"/>
    </row>
    <row r="230" spans="1:36" customFormat="1" ht="15" x14ac:dyDescent="0.25">
      <c r="A230" s="52"/>
      <c r="B230" s="54"/>
      <c r="C230" s="37"/>
      <c r="D230" s="119" t="s">
        <v>68</v>
      </c>
      <c r="E230" s="119"/>
      <c r="F230" s="119"/>
      <c r="G230" s="31"/>
      <c r="H230" s="49"/>
      <c r="I230" s="49"/>
      <c r="J230" s="49"/>
      <c r="K230" s="50"/>
      <c r="L230" s="55"/>
      <c r="M230" s="66">
        <v>170.2</v>
      </c>
      <c r="N230" s="49"/>
      <c r="O230" s="63">
        <v>32.520000000000003</v>
      </c>
      <c r="AB230" s="29"/>
      <c r="AC230" s="29"/>
      <c r="AG230" s="29"/>
      <c r="AI230" s="29" t="s">
        <v>68</v>
      </c>
      <c r="AJ230" s="62"/>
    </row>
    <row r="231" spans="1:36" customFormat="1" ht="15" x14ac:dyDescent="0.25">
      <c r="A231" s="190" t="s">
        <v>261</v>
      </c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2"/>
      <c r="AB231" s="29" t="s">
        <v>261</v>
      </c>
      <c r="AC231" s="29"/>
      <c r="AG231" s="29"/>
      <c r="AI231" s="29"/>
      <c r="AJ231" s="62"/>
    </row>
    <row r="232" spans="1:36" customFormat="1" ht="12" customHeight="1" x14ac:dyDescent="0.25">
      <c r="A232" s="193" t="s">
        <v>262</v>
      </c>
      <c r="B232" s="194" t="s">
        <v>263</v>
      </c>
      <c r="C232" s="195" t="s">
        <v>264</v>
      </c>
      <c r="D232" s="196" t="s">
        <v>265</v>
      </c>
      <c r="E232" s="196"/>
      <c r="F232" s="196"/>
      <c r="G232" s="194" t="s">
        <v>71</v>
      </c>
      <c r="H232" s="194"/>
      <c r="I232" s="194"/>
      <c r="J232" s="194" t="s">
        <v>266</v>
      </c>
      <c r="K232" s="197"/>
      <c r="L232" s="194"/>
      <c r="M232" s="197"/>
      <c r="N232" s="194"/>
      <c r="O232" s="198"/>
      <c r="AB232" s="29"/>
      <c r="AC232" s="29" t="s">
        <v>265</v>
      </c>
      <c r="AG232" s="29"/>
      <c r="AI232" s="29"/>
      <c r="AJ232" s="62"/>
    </row>
    <row r="233" spans="1:36" customFormat="1" ht="45" x14ac:dyDescent="0.25">
      <c r="A233" s="199"/>
      <c r="B233" s="200"/>
      <c r="C233" s="201" t="s">
        <v>50</v>
      </c>
      <c r="D233" s="202" t="s">
        <v>51</v>
      </c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3"/>
      <c r="AB233" s="29"/>
      <c r="AC233" s="29"/>
      <c r="AD233" s="2" t="s">
        <v>51</v>
      </c>
      <c r="AG233" s="29"/>
      <c r="AI233" s="29"/>
      <c r="AJ233" s="62"/>
    </row>
    <row r="234" spans="1:36" customFormat="1" ht="15" x14ac:dyDescent="0.25">
      <c r="A234" s="199"/>
      <c r="B234" s="204"/>
      <c r="C234" s="201" t="s">
        <v>20</v>
      </c>
      <c r="D234" s="205" t="s">
        <v>52</v>
      </c>
      <c r="E234" s="205"/>
      <c r="F234" s="205"/>
      <c r="G234" s="206" t="s">
        <v>53</v>
      </c>
      <c r="H234" s="207"/>
      <c r="I234" s="207"/>
      <c r="J234" s="208">
        <v>1120.7657999999999</v>
      </c>
      <c r="K234" s="209"/>
      <c r="L234" s="207"/>
      <c r="M234" s="209"/>
      <c r="N234" s="207"/>
      <c r="O234" s="210">
        <v>297933.17</v>
      </c>
      <c r="AB234" s="29"/>
      <c r="AC234" s="29"/>
      <c r="AE234" s="2" t="s">
        <v>52</v>
      </c>
      <c r="AG234" s="29"/>
      <c r="AI234" s="29"/>
      <c r="AJ234" s="62"/>
    </row>
    <row r="235" spans="1:36" customFormat="1" ht="15" x14ac:dyDescent="0.25">
      <c r="A235" s="199"/>
      <c r="B235" s="204"/>
      <c r="C235" s="201" t="s">
        <v>267</v>
      </c>
      <c r="D235" s="205" t="s">
        <v>268</v>
      </c>
      <c r="E235" s="205"/>
      <c r="F235" s="205"/>
      <c r="G235" s="206" t="s">
        <v>53</v>
      </c>
      <c r="H235" s="211">
        <v>23.8</v>
      </c>
      <c r="I235" s="211">
        <v>1.1000000000000001</v>
      </c>
      <c r="J235" s="208">
        <v>1120.7657999999999</v>
      </c>
      <c r="K235" s="209"/>
      <c r="L235" s="207"/>
      <c r="M235" s="212">
        <v>265.83</v>
      </c>
      <c r="N235" s="207"/>
      <c r="O235" s="210">
        <v>297933.17</v>
      </c>
      <c r="AB235" s="29"/>
      <c r="AC235" s="29"/>
      <c r="AE235" s="2" t="s">
        <v>268</v>
      </c>
      <c r="AG235" s="29"/>
      <c r="AI235" s="29"/>
      <c r="AJ235" s="62"/>
    </row>
    <row r="236" spans="1:36" customFormat="1" ht="15" x14ac:dyDescent="0.25">
      <c r="A236" s="199"/>
      <c r="B236" s="200"/>
      <c r="C236" s="201" t="s">
        <v>56</v>
      </c>
      <c r="D236" s="205" t="s">
        <v>57</v>
      </c>
      <c r="E236" s="205"/>
      <c r="F236" s="205"/>
      <c r="G236" s="213"/>
      <c r="H236" s="207"/>
      <c r="I236" s="207"/>
      <c r="J236" s="207"/>
      <c r="K236" s="209"/>
      <c r="L236" s="207"/>
      <c r="M236" s="209"/>
      <c r="N236" s="207"/>
      <c r="O236" s="210">
        <v>15971.37</v>
      </c>
      <c r="AB236" s="29"/>
      <c r="AC236" s="29"/>
      <c r="AF236" s="2" t="s">
        <v>57</v>
      </c>
      <c r="AG236" s="29"/>
      <c r="AI236" s="29"/>
      <c r="AJ236" s="62"/>
    </row>
    <row r="237" spans="1:36" customFormat="1" ht="15" x14ac:dyDescent="0.25">
      <c r="A237" s="199"/>
      <c r="B237" s="204"/>
      <c r="C237" s="201"/>
      <c r="D237" s="205" t="s">
        <v>112</v>
      </c>
      <c r="E237" s="205"/>
      <c r="F237" s="205"/>
      <c r="G237" s="206" t="s">
        <v>53</v>
      </c>
      <c r="H237" s="207"/>
      <c r="I237" s="207"/>
      <c r="J237" s="214">
        <v>17.423670000000001</v>
      </c>
      <c r="K237" s="209"/>
      <c r="L237" s="207"/>
      <c r="M237" s="209"/>
      <c r="N237" s="207"/>
      <c r="O237" s="210">
        <v>6094.93</v>
      </c>
      <c r="AB237" s="29"/>
      <c r="AC237" s="29"/>
      <c r="AE237" s="2" t="s">
        <v>112</v>
      </c>
      <c r="AG237" s="29"/>
      <c r="AI237" s="29"/>
      <c r="AJ237" s="62"/>
    </row>
    <row r="238" spans="1:36" customFormat="1" ht="23.25" x14ac:dyDescent="0.25">
      <c r="A238" s="199"/>
      <c r="B238" s="204"/>
      <c r="C238" s="201" t="s">
        <v>192</v>
      </c>
      <c r="D238" s="205" t="s">
        <v>193</v>
      </c>
      <c r="E238" s="205"/>
      <c r="F238" s="205"/>
      <c r="G238" s="206" t="s">
        <v>60</v>
      </c>
      <c r="H238" s="215">
        <v>0.15</v>
      </c>
      <c r="I238" s="211">
        <v>1.1000000000000001</v>
      </c>
      <c r="J238" s="214">
        <v>7.06365</v>
      </c>
      <c r="K238" s="209"/>
      <c r="L238" s="207"/>
      <c r="M238" s="216">
        <v>1447.96</v>
      </c>
      <c r="N238" s="207"/>
      <c r="O238" s="210">
        <v>10227.879999999999</v>
      </c>
      <c r="AB238" s="29"/>
      <c r="AC238" s="29"/>
      <c r="AE238" s="2" t="s">
        <v>193</v>
      </c>
      <c r="AG238" s="29"/>
      <c r="AI238" s="29"/>
      <c r="AJ238" s="62"/>
    </row>
    <row r="239" spans="1:36" customFormat="1" ht="15" x14ac:dyDescent="0.25">
      <c r="A239" s="199"/>
      <c r="B239" s="204"/>
      <c r="C239" s="201" t="s">
        <v>115</v>
      </c>
      <c r="D239" s="205" t="s">
        <v>116</v>
      </c>
      <c r="E239" s="205"/>
      <c r="F239" s="205"/>
      <c r="G239" s="206" t="s">
        <v>53</v>
      </c>
      <c r="H239" s="215">
        <v>0.15</v>
      </c>
      <c r="I239" s="211">
        <v>1.1000000000000001</v>
      </c>
      <c r="J239" s="214">
        <v>7.06365</v>
      </c>
      <c r="K239" s="209"/>
      <c r="L239" s="207"/>
      <c r="M239" s="212">
        <v>412.49</v>
      </c>
      <c r="N239" s="207"/>
      <c r="O239" s="210">
        <v>2913.68</v>
      </c>
      <c r="AB239" s="29"/>
      <c r="AC239" s="29"/>
      <c r="AE239" s="2" t="s">
        <v>116</v>
      </c>
      <c r="AG239" s="29"/>
      <c r="AI239" s="29"/>
      <c r="AJ239" s="62"/>
    </row>
    <row r="240" spans="1:36" customFormat="1" ht="15" x14ac:dyDescent="0.25">
      <c r="A240" s="199"/>
      <c r="B240" s="204"/>
      <c r="C240" s="201" t="s">
        <v>170</v>
      </c>
      <c r="D240" s="205" t="s">
        <v>171</v>
      </c>
      <c r="E240" s="205"/>
      <c r="F240" s="205"/>
      <c r="G240" s="206" t="s">
        <v>60</v>
      </c>
      <c r="H240" s="215">
        <v>0.22</v>
      </c>
      <c r="I240" s="211">
        <v>1.1000000000000001</v>
      </c>
      <c r="J240" s="214">
        <v>10.36002</v>
      </c>
      <c r="K240" s="212">
        <v>477.92</v>
      </c>
      <c r="L240" s="215">
        <v>1.1599999999999999</v>
      </c>
      <c r="M240" s="212">
        <v>554.39</v>
      </c>
      <c r="N240" s="207"/>
      <c r="O240" s="210">
        <v>5743.49</v>
      </c>
      <c r="AB240" s="29"/>
      <c r="AC240" s="29"/>
      <c r="AE240" s="2" t="s">
        <v>171</v>
      </c>
      <c r="AG240" s="29"/>
      <c r="AI240" s="29"/>
      <c r="AJ240" s="62"/>
    </row>
    <row r="241" spans="1:36" customFormat="1" ht="15" x14ac:dyDescent="0.25">
      <c r="A241" s="199"/>
      <c r="B241" s="204"/>
      <c r="C241" s="201" t="s">
        <v>172</v>
      </c>
      <c r="D241" s="205" t="s">
        <v>173</v>
      </c>
      <c r="E241" s="205"/>
      <c r="F241" s="205"/>
      <c r="G241" s="206" t="s">
        <v>53</v>
      </c>
      <c r="H241" s="215">
        <v>0.22</v>
      </c>
      <c r="I241" s="211">
        <v>1.1000000000000001</v>
      </c>
      <c r="J241" s="214">
        <v>10.36002</v>
      </c>
      <c r="K241" s="209"/>
      <c r="L241" s="207"/>
      <c r="M241" s="212">
        <v>307.07</v>
      </c>
      <c r="N241" s="207"/>
      <c r="O241" s="210">
        <v>3181.25</v>
      </c>
      <c r="AB241" s="29"/>
      <c r="AC241" s="29"/>
      <c r="AE241" s="2" t="s">
        <v>173</v>
      </c>
      <c r="AG241" s="29"/>
      <c r="AI241" s="29"/>
      <c r="AJ241" s="62"/>
    </row>
    <row r="242" spans="1:36" customFormat="1" ht="15" x14ac:dyDescent="0.25">
      <c r="A242" s="199"/>
      <c r="B242" s="200"/>
      <c r="C242" s="201" t="s">
        <v>91</v>
      </c>
      <c r="D242" s="205" t="s">
        <v>92</v>
      </c>
      <c r="E242" s="205"/>
      <c r="F242" s="205"/>
      <c r="G242" s="213"/>
      <c r="H242" s="207"/>
      <c r="I242" s="207"/>
      <c r="J242" s="207"/>
      <c r="K242" s="209"/>
      <c r="L242" s="207"/>
      <c r="M242" s="209"/>
      <c r="N242" s="207"/>
      <c r="O242" s="210">
        <v>1033522.04</v>
      </c>
      <c r="AB242" s="29"/>
      <c r="AC242" s="29"/>
      <c r="AF242" s="2" t="s">
        <v>92</v>
      </c>
      <c r="AG242" s="29"/>
      <c r="AI242" s="29"/>
      <c r="AJ242" s="62"/>
    </row>
    <row r="243" spans="1:36" customFormat="1" ht="15" x14ac:dyDescent="0.25">
      <c r="A243" s="199"/>
      <c r="B243" s="204"/>
      <c r="C243" s="201" t="s">
        <v>269</v>
      </c>
      <c r="D243" s="205" t="s">
        <v>270</v>
      </c>
      <c r="E243" s="205"/>
      <c r="F243" s="205"/>
      <c r="G243" s="206" t="s">
        <v>95</v>
      </c>
      <c r="H243" s="208">
        <v>2.0000000000000001E-4</v>
      </c>
      <c r="I243" s="207"/>
      <c r="J243" s="217">
        <v>8.5620000000000002E-3</v>
      </c>
      <c r="K243" s="216">
        <v>47259.44</v>
      </c>
      <c r="L243" s="215">
        <v>0.88</v>
      </c>
      <c r="M243" s="216">
        <v>45401.78</v>
      </c>
      <c r="N243" s="207"/>
      <c r="O243" s="218">
        <v>388.73</v>
      </c>
      <c r="AB243" s="29"/>
      <c r="AC243" s="29"/>
      <c r="AE243" s="2" t="s">
        <v>270</v>
      </c>
      <c r="AG243" s="29"/>
      <c r="AI243" s="29"/>
      <c r="AJ243" s="62"/>
    </row>
    <row r="244" spans="1:36" customFormat="1" ht="15" x14ac:dyDescent="0.25">
      <c r="A244" s="199"/>
      <c r="B244" s="204"/>
      <c r="C244" s="201" t="s">
        <v>205</v>
      </c>
      <c r="D244" s="205" t="s">
        <v>206</v>
      </c>
      <c r="E244" s="205"/>
      <c r="F244" s="205"/>
      <c r="G244" s="206" t="s">
        <v>95</v>
      </c>
      <c r="H244" s="208">
        <v>7.1999999999999998E-3</v>
      </c>
      <c r="I244" s="207"/>
      <c r="J244" s="217">
        <v>0.30823200000000001</v>
      </c>
      <c r="K244" s="216">
        <v>70296.2</v>
      </c>
      <c r="L244" s="215">
        <v>1.02</v>
      </c>
      <c r="M244" s="216">
        <v>71702.12</v>
      </c>
      <c r="N244" s="207"/>
      <c r="O244" s="210">
        <v>22100.89</v>
      </c>
      <c r="AB244" s="29"/>
      <c r="AC244" s="29"/>
      <c r="AE244" s="2" t="s">
        <v>206</v>
      </c>
      <c r="AG244" s="29"/>
      <c r="AI244" s="29"/>
      <c r="AJ244" s="62"/>
    </row>
    <row r="245" spans="1:36" customFormat="1" ht="11.25" customHeight="1" x14ac:dyDescent="0.25">
      <c r="A245" s="199"/>
      <c r="B245" s="204"/>
      <c r="C245" s="201" t="s">
        <v>271</v>
      </c>
      <c r="D245" s="205" t="s">
        <v>272</v>
      </c>
      <c r="E245" s="205"/>
      <c r="F245" s="205"/>
      <c r="G245" s="206" t="s">
        <v>95</v>
      </c>
      <c r="H245" s="219">
        <v>3.7999999999999999E-2</v>
      </c>
      <c r="I245" s="207"/>
      <c r="J245" s="214">
        <v>1.6267799999999999</v>
      </c>
      <c r="K245" s="216">
        <v>55898.18</v>
      </c>
      <c r="L245" s="215">
        <v>0.78</v>
      </c>
      <c r="M245" s="216">
        <v>43600.58</v>
      </c>
      <c r="N245" s="207"/>
      <c r="O245" s="210">
        <v>70928.55</v>
      </c>
      <c r="AB245" s="29"/>
      <c r="AC245" s="29"/>
      <c r="AE245" s="2" t="s">
        <v>272</v>
      </c>
      <c r="AG245" s="29"/>
      <c r="AI245" s="29"/>
      <c r="AJ245" s="62"/>
    </row>
    <row r="246" spans="1:36" customFormat="1" ht="11.25" customHeight="1" x14ac:dyDescent="0.25">
      <c r="A246" s="199"/>
      <c r="B246" s="204"/>
      <c r="C246" s="201" t="s">
        <v>209</v>
      </c>
      <c r="D246" s="205" t="s">
        <v>210</v>
      </c>
      <c r="E246" s="205"/>
      <c r="F246" s="205"/>
      <c r="G246" s="206" t="s">
        <v>95</v>
      </c>
      <c r="H246" s="214">
        <v>4.3800000000000002E-3</v>
      </c>
      <c r="I246" s="207"/>
      <c r="J246" s="220">
        <v>0.1875078</v>
      </c>
      <c r="K246" s="216">
        <v>60258.2</v>
      </c>
      <c r="L246" s="215">
        <v>1.06</v>
      </c>
      <c r="M246" s="216">
        <v>63873.69</v>
      </c>
      <c r="N246" s="207"/>
      <c r="O246" s="210">
        <v>11976.82</v>
      </c>
      <c r="AB246" s="29"/>
      <c r="AC246" s="29"/>
      <c r="AE246" s="2" t="s">
        <v>210</v>
      </c>
      <c r="AG246" s="29"/>
      <c r="AI246" s="29"/>
      <c r="AJ246" s="62"/>
    </row>
    <row r="247" spans="1:36" customFormat="1" ht="34.5" x14ac:dyDescent="0.25">
      <c r="A247" s="199"/>
      <c r="B247" s="204"/>
      <c r="C247" s="201" t="s">
        <v>273</v>
      </c>
      <c r="D247" s="205" t="s">
        <v>274</v>
      </c>
      <c r="E247" s="205"/>
      <c r="F247" s="205"/>
      <c r="G247" s="206" t="s">
        <v>71</v>
      </c>
      <c r="H247" s="215">
        <v>0.16</v>
      </c>
      <c r="I247" s="207"/>
      <c r="J247" s="208">
        <v>6.8495999999999997</v>
      </c>
      <c r="K247" s="216">
        <v>16496.03</v>
      </c>
      <c r="L247" s="215">
        <v>1.27</v>
      </c>
      <c r="M247" s="216">
        <v>20949.96</v>
      </c>
      <c r="N247" s="207"/>
      <c r="O247" s="210">
        <v>143498.85</v>
      </c>
      <c r="AB247" s="29"/>
      <c r="AC247" s="29"/>
      <c r="AE247" s="2" t="s">
        <v>274</v>
      </c>
      <c r="AG247" s="29"/>
      <c r="AI247" s="29"/>
      <c r="AJ247" s="62"/>
    </row>
    <row r="248" spans="1:36" customFormat="1" ht="34.5" x14ac:dyDescent="0.25">
      <c r="A248" s="199"/>
      <c r="B248" s="204"/>
      <c r="C248" s="201" t="s">
        <v>275</v>
      </c>
      <c r="D248" s="205" t="s">
        <v>276</v>
      </c>
      <c r="E248" s="205"/>
      <c r="F248" s="205"/>
      <c r="G248" s="206" t="s">
        <v>71</v>
      </c>
      <c r="H248" s="215">
        <v>0.06</v>
      </c>
      <c r="I248" s="207"/>
      <c r="J248" s="208">
        <v>2.5686</v>
      </c>
      <c r="K248" s="216">
        <v>16655</v>
      </c>
      <c r="L248" s="215">
        <v>1.27</v>
      </c>
      <c r="M248" s="216">
        <v>21151.85</v>
      </c>
      <c r="N248" s="207"/>
      <c r="O248" s="210">
        <v>54330.64</v>
      </c>
      <c r="AB248" s="29"/>
      <c r="AC248" s="29"/>
      <c r="AE248" s="2" t="s">
        <v>276</v>
      </c>
      <c r="AG248" s="29"/>
      <c r="AI248" s="29"/>
      <c r="AJ248" s="62"/>
    </row>
    <row r="249" spans="1:36" customFormat="1" ht="23.25" customHeight="1" x14ac:dyDescent="0.25">
      <c r="A249" s="199"/>
      <c r="B249" s="204"/>
      <c r="C249" s="201" t="s">
        <v>277</v>
      </c>
      <c r="D249" s="205" t="s">
        <v>278</v>
      </c>
      <c r="E249" s="205"/>
      <c r="F249" s="205"/>
      <c r="G249" s="206" t="s">
        <v>71</v>
      </c>
      <c r="H249" s="215">
        <v>0.83</v>
      </c>
      <c r="I249" s="207"/>
      <c r="J249" s="208">
        <v>35.532299999999999</v>
      </c>
      <c r="K249" s="216">
        <v>15783.16</v>
      </c>
      <c r="L249" s="215">
        <v>1.27</v>
      </c>
      <c r="M249" s="216">
        <v>20044.61</v>
      </c>
      <c r="N249" s="207"/>
      <c r="O249" s="210">
        <v>712231.1</v>
      </c>
      <c r="AB249" s="29"/>
      <c r="AC249" s="29"/>
      <c r="AE249" s="2" t="s">
        <v>278</v>
      </c>
      <c r="AG249" s="29"/>
      <c r="AI249" s="29"/>
      <c r="AJ249" s="62"/>
    </row>
    <row r="250" spans="1:36" customFormat="1" ht="15" x14ac:dyDescent="0.25">
      <c r="A250" s="199"/>
      <c r="B250" s="204"/>
      <c r="C250" s="201" t="s">
        <v>279</v>
      </c>
      <c r="D250" s="205" t="s">
        <v>280</v>
      </c>
      <c r="E250" s="205"/>
      <c r="F250" s="205"/>
      <c r="G250" s="206" t="s">
        <v>219</v>
      </c>
      <c r="H250" s="215">
        <v>3.38</v>
      </c>
      <c r="I250" s="207"/>
      <c r="J250" s="208">
        <v>144.6978</v>
      </c>
      <c r="K250" s="212">
        <v>47.57</v>
      </c>
      <c r="L250" s="215">
        <v>1.31</v>
      </c>
      <c r="M250" s="212">
        <v>62.32</v>
      </c>
      <c r="N250" s="207"/>
      <c r="O250" s="210">
        <v>9017.57</v>
      </c>
      <c r="AB250" s="29"/>
      <c r="AC250" s="29"/>
      <c r="AE250" s="2" t="s">
        <v>280</v>
      </c>
      <c r="AG250" s="29"/>
      <c r="AI250" s="29"/>
      <c r="AJ250" s="62"/>
    </row>
    <row r="251" spans="1:36" customFormat="1" ht="15" x14ac:dyDescent="0.25">
      <c r="A251" s="199"/>
      <c r="B251" s="204"/>
      <c r="C251" s="201" t="s">
        <v>281</v>
      </c>
      <c r="D251" s="205" t="s">
        <v>282</v>
      </c>
      <c r="E251" s="205"/>
      <c r="F251" s="205"/>
      <c r="G251" s="206" t="s">
        <v>95</v>
      </c>
      <c r="H251" s="214">
        <v>1.9599999999999999E-3</v>
      </c>
      <c r="I251" s="207"/>
      <c r="J251" s="220">
        <v>8.3907599999999999E-2</v>
      </c>
      <c r="K251" s="216">
        <v>98039.57</v>
      </c>
      <c r="L251" s="211">
        <v>1.1000000000000001</v>
      </c>
      <c r="M251" s="216">
        <v>107843.53</v>
      </c>
      <c r="N251" s="207"/>
      <c r="O251" s="210">
        <v>9048.89</v>
      </c>
      <c r="AB251" s="29"/>
      <c r="AC251" s="29"/>
      <c r="AE251" s="2" t="s">
        <v>282</v>
      </c>
      <c r="AG251" s="29"/>
      <c r="AI251" s="29"/>
      <c r="AJ251" s="62"/>
    </row>
    <row r="252" spans="1:36" customFormat="1" ht="15" x14ac:dyDescent="0.25">
      <c r="A252" s="199"/>
      <c r="B252" s="200"/>
      <c r="C252" s="201"/>
      <c r="D252" s="221" t="s">
        <v>61</v>
      </c>
      <c r="E252" s="221"/>
      <c r="F252" s="221"/>
      <c r="G252" s="194"/>
      <c r="H252" s="222"/>
      <c r="I252" s="222"/>
      <c r="J252" s="222"/>
      <c r="K252" s="223"/>
      <c r="L252" s="222"/>
      <c r="M252" s="223"/>
      <c r="N252" s="222"/>
      <c r="O252" s="224">
        <v>1353521.51</v>
      </c>
      <c r="AB252" s="29"/>
      <c r="AC252" s="29"/>
      <c r="AG252" s="29" t="s">
        <v>61</v>
      </c>
      <c r="AI252" s="29"/>
      <c r="AJ252" s="62"/>
    </row>
    <row r="253" spans="1:36" customFormat="1" ht="15" x14ac:dyDescent="0.25">
      <c r="A253" s="225"/>
      <c r="B253" s="206"/>
      <c r="C253" s="201"/>
      <c r="D253" s="205" t="s">
        <v>62</v>
      </c>
      <c r="E253" s="205"/>
      <c r="F253" s="205"/>
      <c r="G253" s="206"/>
      <c r="H253" s="207"/>
      <c r="I253" s="207"/>
      <c r="J253" s="207"/>
      <c r="K253" s="209"/>
      <c r="L253" s="207"/>
      <c r="M253" s="209"/>
      <c r="N253" s="207"/>
      <c r="O253" s="210">
        <v>304028.09999999998</v>
      </c>
      <c r="AB253" s="29"/>
      <c r="AC253" s="29"/>
      <c r="AG253" s="29"/>
      <c r="AH253" s="2" t="s">
        <v>62</v>
      </c>
      <c r="AI253" s="29"/>
      <c r="AJ253" s="62"/>
    </row>
    <row r="254" spans="1:36" customFormat="1" ht="15" x14ac:dyDescent="0.25">
      <c r="A254" s="225"/>
      <c r="B254" s="206"/>
      <c r="C254" s="201" t="s">
        <v>283</v>
      </c>
      <c r="D254" s="205" t="s">
        <v>284</v>
      </c>
      <c r="E254" s="205"/>
      <c r="F254" s="205"/>
      <c r="G254" s="206" t="s">
        <v>65</v>
      </c>
      <c r="H254" s="226">
        <v>108</v>
      </c>
      <c r="I254" s="207"/>
      <c r="J254" s="226">
        <v>108</v>
      </c>
      <c r="K254" s="209"/>
      <c r="L254" s="207"/>
      <c r="M254" s="209"/>
      <c r="N254" s="207"/>
      <c r="O254" s="210">
        <v>328350.34999999998</v>
      </c>
      <c r="AB254" s="29"/>
      <c r="AC254" s="29"/>
      <c r="AG254" s="29"/>
      <c r="AH254" s="2" t="s">
        <v>284</v>
      </c>
      <c r="AI254" s="29"/>
      <c r="AJ254" s="62"/>
    </row>
    <row r="255" spans="1:36" customFormat="1" ht="15" x14ac:dyDescent="0.25">
      <c r="A255" s="225"/>
      <c r="B255" s="206"/>
      <c r="C255" s="201" t="s">
        <v>285</v>
      </c>
      <c r="D255" s="205" t="s">
        <v>286</v>
      </c>
      <c r="E255" s="205"/>
      <c r="F255" s="205"/>
      <c r="G255" s="206" t="s">
        <v>65</v>
      </c>
      <c r="H255" s="226">
        <v>55</v>
      </c>
      <c r="I255" s="207"/>
      <c r="J255" s="226">
        <v>55</v>
      </c>
      <c r="K255" s="209"/>
      <c r="L255" s="207"/>
      <c r="M255" s="209"/>
      <c r="N255" s="207"/>
      <c r="O255" s="210">
        <v>167215.46</v>
      </c>
      <c r="AB255" s="29"/>
      <c r="AC255" s="29"/>
      <c r="AG255" s="29"/>
      <c r="AH255" s="2" t="s">
        <v>286</v>
      </c>
      <c r="AI255" s="29"/>
      <c r="AJ255" s="62"/>
    </row>
    <row r="256" spans="1:36" customFormat="1" ht="15" x14ac:dyDescent="0.25">
      <c r="A256" s="225"/>
      <c r="B256" s="227"/>
      <c r="C256" s="201"/>
      <c r="D256" s="221" t="s">
        <v>68</v>
      </c>
      <c r="E256" s="221"/>
      <c r="F256" s="221"/>
      <c r="G256" s="194"/>
      <c r="H256" s="222"/>
      <c r="I256" s="222"/>
      <c r="J256" s="222"/>
      <c r="K256" s="223"/>
      <c r="L256" s="228"/>
      <c r="M256" s="229">
        <v>43192.88</v>
      </c>
      <c r="N256" s="222"/>
      <c r="O256" s="224">
        <v>1849087.32</v>
      </c>
      <c r="AB256" s="29"/>
      <c r="AC256" s="29"/>
      <c r="AG256" s="29"/>
      <c r="AI256" s="29" t="s">
        <v>68</v>
      </c>
      <c r="AJ256" s="62"/>
    </row>
    <row r="257" spans="1:36" customFormat="1" ht="34.5" customHeight="1" x14ac:dyDescent="0.25">
      <c r="A257" s="30" t="s">
        <v>287</v>
      </c>
      <c r="B257" s="31" t="s">
        <v>288</v>
      </c>
      <c r="C257" s="32" t="s">
        <v>289</v>
      </c>
      <c r="D257" s="120" t="s">
        <v>276</v>
      </c>
      <c r="E257" s="120"/>
      <c r="F257" s="120"/>
      <c r="G257" s="31" t="s">
        <v>71</v>
      </c>
      <c r="H257" s="31"/>
      <c r="I257" s="31"/>
      <c r="J257" s="31" t="s">
        <v>290</v>
      </c>
      <c r="K257" s="33" t="s">
        <v>291</v>
      </c>
      <c r="L257" s="31"/>
      <c r="M257" s="33" t="s">
        <v>292</v>
      </c>
      <c r="N257" s="31"/>
      <c r="O257" s="34" t="s">
        <v>293</v>
      </c>
      <c r="AB257" s="29"/>
      <c r="AC257" s="29" t="s">
        <v>276</v>
      </c>
      <c r="AG257" s="29"/>
      <c r="AI257" s="29"/>
      <c r="AJ257" s="62"/>
    </row>
    <row r="258" spans="1:36" customFormat="1" ht="15" x14ac:dyDescent="0.25">
      <c r="A258" s="52"/>
      <c r="B258" s="54"/>
      <c r="C258" s="37"/>
      <c r="D258" s="119" t="s">
        <v>68</v>
      </c>
      <c r="E258" s="119"/>
      <c r="F258" s="119"/>
      <c r="G258" s="31"/>
      <c r="H258" s="49"/>
      <c r="I258" s="49"/>
      <c r="J258" s="49"/>
      <c r="K258" s="50"/>
      <c r="L258" s="55"/>
      <c r="M258" s="56">
        <v>21151.85</v>
      </c>
      <c r="N258" s="49"/>
      <c r="O258" s="51">
        <v>-54330.64</v>
      </c>
      <c r="AB258" s="29"/>
      <c r="AC258" s="29"/>
      <c r="AG258" s="29"/>
      <c r="AI258" s="29" t="s">
        <v>68</v>
      </c>
      <c r="AJ258" s="62"/>
    </row>
    <row r="259" spans="1:36" customFormat="1" ht="34.5" customHeight="1" x14ac:dyDescent="0.25">
      <c r="A259" s="30" t="s">
        <v>294</v>
      </c>
      <c r="B259" s="31" t="s">
        <v>295</v>
      </c>
      <c r="C259" s="32" t="s">
        <v>296</v>
      </c>
      <c r="D259" s="120" t="s">
        <v>297</v>
      </c>
      <c r="E259" s="120"/>
      <c r="F259" s="120"/>
      <c r="G259" s="31" t="s">
        <v>71</v>
      </c>
      <c r="H259" s="31"/>
      <c r="I259" s="31"/>
      <c r="J259" s="31" t="s">
        <v>298</v>
      </c>
      <c r="K259" s="33" t="s">
        <v>291</v>
      </c>
      <c r="L259" s="31"/>
      <c r="M259" s="33" t="s">
        <v>292</v>
      </c>
      <c r="N259" s="31"/>
      <c r="O259" s="34" t="s">
        <v>299</v>
      </c>
      <c r="AB259" s="29"/>
      <c r="AC259" s="29" t="s">
        <v>297</v>
      </c>
      <c r="AG259" s="29"/>
      <c r="AI259" s="29"/>
      <c r="AJ259" s="62"/>
    </row>
    <row r="260" spans="1:36" customFormat="1" ht="15" x14ac:dyDescent="0.25">
      <c r="A260" s="52"/>
      <c r="B260" s="54"/>
      <c r="C260" s="37"/>
      <c r="D260" s="119" t="s">
        <v>68</v>
      </c>
      <c r="E260" s="119"/>
      <c r="F260" s="119"/>
      <c r="G260" s="31"/>
      <c r="H260" s="49"/>
      <c r="I260" s="49"/>
      <c r="J260" s="49"/>
      <c r="K260" s="50"/>
      <c r="L260" s="55"/>
      <c r="M260" s="56">
        <v>21151.85</v>
      </c>
      <c r="N260" s="49"/>
      <c r="O260" s="51">
        <v>54330.64</v>
      </c>
      <c r="AB260" s="29"/>
      <c r="AC260" s="29"/>
      <c r="AG260" s="29"/>
      <c r="AI260" s="29" t="s">
        <v>68</v>
      </c>
      <c r="AJ260" s="62"/>
    </row>
    <row r="261" spans="1:36" customFormat="1" ht="34.5" x14ac:dyDescent="0.25">
      <c r="A261" s="30" t="s">
        <v>185</v>
      </c>
      <c r="B261" s="31" t="s">
        <v>300</v>
      </c>
      <c r="C261" s="32" t="s">
        <v>301</v>
      </c>
      <c r="D261" s="120" t="s">
        <v>274</v>
      </c>
      <c r="E261" s="120"/>
      <c r="F261" s="120"/>
      <c r="G261" s="31" t="s">
        <v>71</v>
      </c>
      <c r="H261" s="31"/>
      <c r="I261" s="31"/>
      <c r="J261" s="31" t="s">
        <v>302</v>
      </c>
      <c r="K261" s="33" t="s">
        <v>303</v>
      </c>
      <c r="L261" s="31"/>
      <c r="M261" s="33" t="s">
        <v>304</v>
      </c>
      <c r="N261" s="31"/>
      <c r="O261" s="34" t="s">
        <v>305</v>
      </c>
      <c r="AB261" s="29"/>
      <c r="AC261" s="29" t="s">
        <v>274</v>
      </c>
      <c r="AG261" s="29"/>
      <c r="AI261" s="29"/>
      <c r="AJ261" s="62"/>
    </row>
    <row r="262" spans="1:36" customFormat="1" ht="15" x14ac:dyDescent="0.25">
      <c r="A262" s="52"/>
      <c r="B262" s="54"/>
      <c r="C262" s="37"/>
      <c r="D262" s="119" t="s">
        <v>68</v>
      </c>
      <c r="E262" s="119"/>
      <c r="F262" s="119"/>
      <c r="G262" s="31"/>
      <c r="H262" s="49"/>
      <c r="I262" s="49"/>
      <c r="J262" s="49"/>
      <c r="K262" s="50"/>
      <c r="L262" s="55"/>
      <c r="M262" s="56">
        <v>20949.96</v>
      </c>
      <c r="N262" s="49"/>
      <c r="O262" s="51">
        <v>-143498.85</v>
      </c>
      <c r="AB262" s="29"/>
      <c r="AC262" s="29"/>
      <c r="AG262" s="29"/>
      <c r="AI262" s="29" t="s">
        <v>68</v>
      </c>
      <c r="AJ262" s="62"/>
    </row>
    <row r="263" spans="1:36" customFormat="1" ht="34.5" x14ac:dyDescent="0.25">
      <c r="A263" s="30" t="s">
        <v>224</v>
      </c>
      <c r="B263" s="31" t="s">
        <v>306</v>
      </c>
      <c r="C263" s="32" t="s">
        <v>307</v>
      </c>
      <c r="D263" s="120" t="s">
        <v>308</v>
      </c>
      <c r="E263" s="120"/>
      <c r="F263" s="120"/>
      <c r="G263" s="31" t="s">
        <v>71</v>
      </c>
      <c r="H263" s="31"/>
      <c r="I263" s="31"/>
      <c r="J263" s="31" t="s">
        <v>309</v>
      </c>
      <c r="K263" s="33" t="s">
        <v>303</v>
      </c>
      <c r="L263" s="31"/>
      <c r="M263" s="33" t="s">
        <v>304</v>
      </c>
      <c r="N263" s="31"/>
      <c r="O263" s="34" t="s">
        <v>310</v>
      </c>
      <c r="AB263" s="29"/>
      <c r="AC263" s="29" t="s">
        <v>308</v>
      </c>
      <c r="AG263" s="29"/>
      <c r="AI263" s="29"/>
      <c r="AJ263" s="62"/>
    </row>
    <row r="264" spans="1:36" customFormat="1" ht="15" x14ac:dyDescent="0.25">
      <c r="A264" s="52"/>
      <c r="B264" s="54"/>
      <c r="C264" s="37"/>
      <c r="D264" s="119" t="s">
        <v>68</v>
      </c>
      <c r="E264" s="119"/>
      <c r="F264" s="119"/>
      <c r="G264" s="31"/>
      <c r="H264" s="49"/>
      <c r="I264" s="49"/>
      <c r="J264" s="49"/>
      <c r="K264" s="50"/>
      <c r="L264" s="55"/>
      <c r="M264" s="56">
        <v>20949.96</v>
      </c>
      <c r="N264" s="49"/>
      <c r="O264" s="51">
        <v>143498.85</v>
      </c>
      <c r="AB264" s="29"/>
      <c r="AC264" s="29"/>
      <c r="AG264" s="29"/>
      <c r="AI264" s="29" t="s">
        <v>68</v>
      </c>
      <c r="AJ264" s="62"/>
    </row>
    <row r="265" spans="1:36" customFormat="1" ht="24" customHeight="1" x14ac:dyDescent="0.25">
      <c r="A265" s="30" t="s">
        <v>231</v>
      </c>
      <c r="B265" s="31" t="s">
        <v>311</v>
      </c>
      <c r="C265" s="32" t="s">
        <v>312</v>
      </c>
      <c r="D265" s="120" t="s">
        <v>280</v>
      </c>
      <c r="E265" s="120"/>
      <c r="F265" s="120"/>
      <c r="G265" s="31" t="s">
        <v>219</v>
      </c>
      <c r="H265" s="31"/>
      <c r="I265" s="31"/>
      <c r="J265" s="31" t="s">
        <v>313</v>
      </c>
      <c r="K265" s="33" t="s">
        <v>314</v>
      </c>
      <c r="L265" s="31"/>
      <c r="M265" s="33" t="s">
        <v>315</v>
      </c>
      <c r="N265" s="31"/>
      <c r="O265" s="34" t="s">
        <v>316</v>
      </c>
      <c r="AB265" s="29"/>
      <c r="AC265" s="29" t="s">
        <v>280</v>
      </c>
      <c r="AG265" s="29"/>
      <c r="AI265" s="29"/>
      <c r="AJ265" s="62"/>
    </row>
    <row r="266" spans="1:36" customFormat="1" ht="15" x14ac:dyDescent="0.25">
      <c r="A266" s="52"/>
      <c r="B266" s="54"/>
      <c r="C266" s="37"/>
      <c r="D266" s="119" t="s">
        <v>68</v>
      </c>
      <c r="E266" s="119"/>
      <c r="F266" s="119"/>
      <c r="G266" s="31"/>
      <c r="H266" s="49"/>
      <c r="I266" s="49"/>
      <c r="J266" s="49"/>
      <c r="K266" s="50"/>
      <c r="L266" s="55"/>
      <c r="M266" s="66">
        <v>62.32</v>
      </c>
      <c r="N266" s="49"/>
      <c r="O266" s="51">
        <v>9971.2000000000007</v>
      </c>
      <c r="AB266" s="29"/>
      <c r="AC266" s="29"/>
      <c r="AG266" s="29"/>
      <c r="AI266" s="29" t="s">
        <v>68</v>
      </c>
      <c r="AJ266" s="62"/>
    </row>
    <row r="267" spans="1:36" customFormat="1" ht="22.5" x14ac:dyDescent="0.25">
      <c r="A267" s="193" t="s">
        <v>239</v>
      </c>
      <c r="B267" s="194" t="s">
        <v>317</v>
      </c>
      <c r="C267" s="195" t="s">
        <v>318</v>
      </c>
      <c r="D267" s="196" t="s">
        <v>319</v>
      </c>
      <c r="E267" s="196"/>
      <c r="F267" s="196"/>
      <c r="G267" s="194" t="s">
        <v>48</v>
      </c>
      <c r="H267" s="194"/>
      <c r="I267" s="194"/>
      <c r="J267" s="194" t="s">
        <v>320</v>
      </c>
      <c r="K267" s="197"/>
      <c r="L267" s="194"/>
      <c r="M267" s="197"/>
      <c r="N267" s="194"/>
      <c r="O267" s="198"/>
      <c r="AB267" s="29"/>
      <c r="AC267" s="29" t="s">
        <v>319</v>
      </c>
      <c r="AG267" s="29"/>
      <c r="AI267" s="29"/>
      <c r="AJ267" s="62"/>
    </row>
    <row r="268" spans="1:36" customFormat="1" ht="45" x14ac:dyDescent="0.25">
      <c r="A268" s="199"/>
      <c r="B268" s="200"/>
      <c r="C268" s="201" t="s">
        <v>50</v>
      </c>
      <c r="D268" s="202" t="s">
        <v>51</v>
      </c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3"/>
      <c r="AB268" s="29"/>
      <c r="AC268" s="29"/>
      <c r="AD268" s="2" t="s">
        <v>51</v>
      </c>
      <c r="AG268" s="29"/>
      <c r="AI268" s="29"/>
      <c r="AJ268" s="62"/>
    </row>
    <row r="269" spans="1:36" customFormat="1" ht="15" x14ac:dyDescent="0.25">
      <c r="A269" s="199"/>
      <c r="B269" s="204"/>
      <c r="C269" s="201" t="s">
        <v>20</v>
      </c>
      <c r="D269" s="205" t="s">
        <v>52</v>
      </c>
      <c r="E269" s="205"/>
      <c r="F269" s="205"/>
      <c r="G269" s="206" t="s">
        <v>53</v>
      </c>
      <c r="H269" s="207"/>
      <c r="I269" s="207"/>
      <c r="J269" s="208">
        <v>287.22980000000001</v>
      </c>
      <c r="K269" s="209"/>
      <c r="L269" s="207"/>
      <c r="M269" s="209"/>
      <c r="N269" s="207"/>
      <c r="O269" s="210">
        <v>78327.570000000007</v>
      </c>
      <c r="AB269" s="29"/>
      <c r="AC269" s="29"/>
      <c r="AE269" s="2" t="s">
        <v>52</v>
      </c>
      <c r="AG269" s="29"/>
      <c r="AI269" s="29"/>
      <c r="AJ269" s="62"/>
    </row>
    <row r="270" spans="1:36" customFormat="1" ht="15" x14ac:dyDescent="0.25">
      <c r="A270" s="199"/>
      <c r="B270" s="204"/>
      <c r="C270" s="201" t="s">
        <v>74</v>
      </c>
      <c r="D270" s="205" t="s">
        <v>75</v>
      </c>
      <c r="E270" s="205"/>
      <c r="F270" s="205"/>
      <c r="G270" s="206" t="s">
        <v>53</v>
      </c>
      <c r="H270" s="226">
        <v>143</v>
      </c>
      <c r="I270" s="211">
        <v>1.1000000000000001</v>
      </c>
      <c r="J270" s="208">
        <v>287.22980000000001</v>
      </c>
      <c r="K270" s="209"/>
      <c r="L270" s="207"/>
      <c r="M270" s="212">
        <v>272.7</v>
      </c>
      <c r="N270" s="207"/>
      <c r="O270" s="210">
        <v>78327.570000000007</v>
      </c>
      <c r="AB270" s="29"/>
      <c r="AC270" s="29"/>
      <c r="AE270" s="2" t="s">
        <v>75</v>
      </c>
      <c r="AG270" s="29"/>
      <c r="AI270" s="29"/>
      <c r="AJ270" s="62"/>
    </row>
    <row r="271" spans="1:36" customFormat="1" ht="15" x14ac:dyDescent="0.25">
      <c r="A271" s="199"/>
      <c r="B271" s="200"/>
      <c r="C271" s="201" t="s">
        <v>56</v>
      </c>
      <c r="D271" s="205" t="s">
        <v>57</v>
      </c>
      <c r="E271" s="205"/>
      <c r="F271" s="205"/>
      <c r="G271" s="213"/>
      <c r="H271" s="207"/>
      <c r="I271" s="207"/>
      <c r="J271" s="207"/>
      <c r="K271" s="209"/>
      <c r="L271" s="207"/>
      <c r="M271" s="209"/>
      <c r="N271" s="207"/>
      <c r="O271" s="210">
        <v>1002.19</v>
      </c>
      <c r="AB271" s="29"/>
      <c r="AC271" s="29"/>
      <c r="AF271" s="2" t="s">
        <v>57</v>
      </c>
      <c r="AG271" s="29"/>
      <c r="AI271" s="29"/>
      <c r="AJ271" s="62"/>
    </row>
    <row r="272" spans="1:36" customFormat="1" ht="15" x14ac:dyDescent="0.25">
      <c r="A272" s="199"/>
      <c r="B272" s="204"/>
      <c r="C272" s="201"/>
      <c r="D272" s="205" t="s">
        <v>112</v>
      </c>
      <c r="E272" s="205"/>
      <c r="F272" s="205"/>
      <c r="G272" s="206" t="s">
        <v>53</v>
      </c>
      <c r="H272" s="207"/>
      <c r="I272" s="207"/>
      <c r="J272" s="214">
        <v>1.8077399999999999</v>
      </c>
      <c r="K272" s="209"/>
      <c r="L272" s="207"/>
      <c r="M272" s="209"/>
      <c r="N272" s="207"/>
      <c r="O272" s="218">
        <v>555.1</v>
      </c>
      <c r="AB272" s="29"/>
      <c r="AC272" s="29"/>
      <c r="AE272" s="2" t="s">
        <v>112</v>
      </c>
      <c r="AG272" s="29"/>
      <c r="AI272" s="29"/>
      <c r="AJ272" s="62"/>
    </row>
    <row r="273" spans="1:36" customFormat="1" ht="15" x14ac:dyDescent="0.25">
      <c r="A273" s="199"/>
      <c r="B273" s="204"/>
      <c r="C273" s="201" t="s">
        <v>170</v>
      </c>
      <c r="D273" s="205" t="s">
        <v>171</v>
      </c>
      <c r="E273" s="205"/>
      <c r="F273" s="205"/>
      <c r="G273" s="206" t="s">
        <v>60</v>
      </c>
      <c r="H273" s="211">
        <v>0.9</v>
      </c>
      <c r="I273" s="211">
        <v>1.1000000000000001</v>
      </c>
      <c r="J273" s="214">
        <v>1.8077399999999999</v>
      </c>
      <c r="K273" s="212">
        <v>477.92</v>
      </c>
      <c r="L273" s="215">
        <v>1.1599999999999999</v>
      </c>
      <c r="M273" s="212">
        <v>554.39</v>
      </c>
      <c r="N273" s="207"/>
      <c r="O273" s="210">
        <v>1002.19</v>
      </c>
      <c r="AB273" s="29"/>
      <c r="AC273" s="29"/>
      <c r="AE273" s="2" t="s">
        <v>171</v>
      </c>
      <c r="AG273" s="29"/>
      <c r="AI273" s="29"/>
      <c r="AJ273" s="62"/>
    </row>
    <row r="274" spans="1:36" customFormat="1" ht="15" x14ac:dyDescent="0.25">
      <c r="A274" s="199"/>
      <c r="B274" s="204"/>
      <c r="C274" s="201" t="s">
        <v>172</v>
      </c>
      <c r="D274" s="205" t="s">
        <v>173</v>
      </c>
      <c r="E274" s="205"/>
      <c r="F274" s="205"/>
      <c r="G274" s="206" t="s">
        <v>53</v>
      </c>
      <c r="H274" s="211">
        <v>0.9</v>
      </c>
      <c r="I274" s="211">
        <v>1.1000000000000001</v>
      </c>
      <c r="J274" s="214">
        <v>1.8077399999999999</v>
      </c>
      <c r="K274" s="209"/>
      <c r="L274" s="207"/>
      <c r="M274" s="212">
        <v>307.07</v>
      </c>
      <c r="N274" s="207"/>
      <c r="O274" s="218">
        <v>555.1</v>
      </c>
      <c r="AB274" s="29"/>
      <c r="AC274" s="29"/>
      <c r="AE274" s="2" t="s">
        <v>173</v>
      </c>
      <c r="AG274" s="29"/>
      <c r="AI274" s="29"/>
      <c r="AJ274" s="62"/>
    </row>
    <row r="275" spans="1:36" customFormat="1" ht="15" x14ac:dyDescent="0.25">
      <c r="A275" s="199"/>
      <c r="B275" s="200"/>
      <c r="C275" s="201" t="s">
        <v>91</v>
      </c>
      <c r="D275" s="205" t="s">
        <v>92</v>
      </c>
      <c r="E275" s="205"/>
      <c r="F275" s="205"/>
      <c r="G275" s="213"/>
      <c r="H275" s="207"/>
      <c r="I275" s="207"/>
      <c r="J275" s="207"/>
      <c r="K275" s="209"/>
      <c r="L275" s="207"/>
      <c r="M275" s="209"/>
      <c r="N275" s="207"/>
      <c r="O275" s="210">
        <v>105402.29</v>
      </c>
      <c r="AB275" s="29"/>
      <c r="AC275" s="29"/>
      <c r="AF275" s="2" t="s">
        <v>92</v>
      </c>
      <c r="AG275" s="29"/>
      <c r="AI275" s="29"/>
      <c r="AJ275" s="62"/>
    </row>
    <row r="276" spans="1:36" customFormat="1" ht="15" x14ac:dyDescent="0.25">
      <c r="A276" s="199"/>
      <c r="B276" s="204"/>
      <c r="C276" s="201" t="s">
        <v>174</v>
      </c>
      <c r="D276" s="205" t="s">
        <v>175</v>
      </c>
      <c r="E276" s="205"/>
      <c r="F276" s="205"/>
      <c r="G276" s="206" t="s">
        <v>176</v>
      </c>
      <c r="H276" s="219">
        <v>1.0009999999999999</v>
      </c>
      <c r="I276" s="207"/>
      <c r="J276" s="217">
        <v>1.827826</v>
      </c>
      <c r="K276" s="212">
        <v>4.9400000000000004</v>
      </c>
      <c r="L276" s="215">
        <v>0.64</v>
      </c>
      <c r="M276" s="212">
        <v>6.49</v>
      </c>
      <c r="N276" s="207"/>
      <c r="O276" s="218">
        <v>11.86</v>
      </c>
      <c r="AB276" s="29"/>
      <c r="AC276" s="29"/>
      <c r="AE276" s="2" t="s">
        <v>175</v>
      </c>
      <c r="AG276" s="29"/>
      <c r="AI276" s="29"/>
      <c r="AJ276" s="62"/>
    </row>
    <row r="277" spans="1:36" customFormat="1" ht="15" x14ac:dyDescent="0.25">
      <c r="A277" s="199"/>
      <c r="B277" s="204"/>
      <c r="C277" s="201" t="s">
        <v>205</v>
      </c>
      <c r="D277" s="205" t="s">
        <v>206</v>
      </c>
      <c r="E277" s="205"/>
      <c r="F277" s="205"/>
      <c r="G277" s="206" t="s">
        <v>95</v>
      </c>
      <c r="H277" s="208">
        <v>3.5999999999999999E-3</v>
      </c>
      <c r="I277" s="207"/>
      <c r="J277" s="220">
        <v>6.5735999999999998E-3</v>
      </c>
      <c r="K277" s="216">
        <v>70296.2</v>
      </c>
      <c r="L277" s="215">
        <v>1.02</v>
      </c>
      <c r="M277" s="216">
        <v>71702.12</v>
      </c>
      <c r="N277" s="207"/>
      <c r="O277" s="218">
        <v>471.34</v>
      </c>
      <c r="AB277" s="29"/>
      <c r="AC277" s="29"/>
      <c r="AE277" s="2" t="s">
        <v>206</v>
      </c>
      <c r="AG277" s="29"/>
      <c r="AI277" s="29"/>
      <c r="AJ277" s="62"/>
    </row>
    <row r="278" spans="1:36" customFormat="1" ht="23.25" customHeight="1" x14ac:dyDescent="0.25">
      <c r="A278" s="199"/>
      <c r="B278" s="204"/>
      <c r="C278" s="201" t="s">
        <v>321</v>
      </c>
      <c r="D278" s="205" t="s">
        <v>322</v>
      </c>
      <c r="E278" s="205"/>
      <c r="F278" s="205"/>
      <c r="G278" s="206" t="s">
        <v>71</v>
      </c>
      <c r="H278" s="215">
        <v>1.06</v>
      </c>
      <c r="I278" s="207"/>
      <c r="J278" s="214">
        <v>1.9355599999999999</v>
      </c>
      <c r="K278" s="216">
        <v>28414</v>
      </c>
      <c r="L278" s="215">
        <v>1.27</v>
      </c>
      <c r="M278" s="216">
        <v>36085.78</v>
      </c>
      <c r="N278" s="207"/>
      <c r="O278" s="210">
        <v>69846.19</v>
      </c>
      <c r="AB278" s="29"/>
      <c r="AC278" s="29"/>
      <c r="AE278" s="2" t="s">
        <v>322</v>
      </c>
      <c r="AG278" s="29"/>
      <c r="AI278" s="29"/>
      <c r="AJ278" s="62"/>
    </row>
    <row r="279" spans="1:36" customFormat="1" ht="34.5" x14ac:dyDescent="0.25">
      <c r="A279" s="199"/>
      <c r="B279" s="204"/>
      <c r="C279" s="201" t="s">
        <v>323</v>
      </c>
      <c r="D279" s="205" t="s">
        <v>324</v>
      </c>
      <c r="E279" s="205"/>
      <c r="F279" s="205"/>
      <c r="G279" s="206" t="s">
        <v>71</v>
      </c>
      <c r="H279" s="215">
        <v>0.92</v>
      </c>
      <c r="I279" s="207"/>
      <c r="J279" s="214">
        <v>1.6799200000000001</v>
      </c>
      <c r="K279" s="216">
        <v>10082.68</v>
      </c>
      <c r="L279" s="215">
        <v>1.27</v>
      </c>
      <c r="M279" s="216">
        <v>12805</v>
      </c>
      <c r="N279" s="207"/>
      <c r="O279" s="210">
        <v>21511.38</v>
      </c>
      <c r="AB279" s="29"/>
      <c r="AC279" s="29"/>
      <c r="AE279" s="2" t="s">
        <v>324</v>
      </c>
      <c r="AG279" s="29"/>
      <c r="AI279" s="29"/>
      <c r="AJ279" s="62"/>
    </row>
    <row r="280" spans="1:36" customFormat="1" ht="34.5" x14ac:dyDescent="0.25">
      <c r="A280" s="199"/>
      <c r="B280" s="204"/>
      <c r="C280" s="201" t="s">
        <v>325</v>
      </c>
      <c r="D280" s="205" t="s">
        <v>326</v>
      </c>
      <c r="E280" s="205"/>
      <c r="F280" s="205"/>
      <c r="G280" s="206" t="s">
        <v>71</v>
      </c>
      <c r="H280" s="215">
        <v>0.57999999999999996</v>
      </c>
      <c r="I280" s="207"/>
      <c r="J280" s="214">
        <v>1.05908</v>
      </c>
      <c r="K280" s="216">
        <v>10082.68</v>
      </c>
      <c r="L280" s="215">
        <v>1.27</v>
      </c>
      <c r="M280" s="216">
        <v>12805</v>
      </c>
      <c r="N280" s="207"/>
      <c r="O280" s="210">
        <v>13561.52</v>
      </c>
      <c r="AB280" s="29"/>
      <c r="AC280" s="29"/>
      <c r="AE280" s="2" t="s">
        <v>326</v>
      </c>
      <c r="AG280" s="29"/>
      <c r="AI280" s="29"/>
      <c r="AJ280" s="62"/>
    </row>
    <row r="281" spans="1:36" customFormat="1" ht="15" x14ac:dyDescent="0.25">
      <c r="A281" s="199"/>
      <c r="B281" s="200"/>
      <c r="C281" s="201"/>
      <c r="D281" s="221" t="s">
        <v>61</v>
      </c>
      <c r="E281" s="221"/>
      <c r="F281" s="221"/>
      <c r="G281" s="194"/>
      <c r="H281" s="222"/>
      <c r="I281" s="222"/>
      <c r="J281" s="222"/>
      <c r="K281" s="223"/>
      <c r="L281" s="222"/>
      <c r="M281" s="223"/>
      <c r="N281" s="222"/>
      <c r="O281" s="224">
        <v>185287.15</v>
      </c>
      <c r="AB281" s="29"/>
      <c r="AC281" s="29"/>
      <c r="AG281" s="29" t="s">
        <v>61</v>
      </c>
      <c r="AI281" s="29"/>
      <c r="AJ281" s="62"/>
    </row>
    <row r="282" spans="1:36" customFormat="1" ht="15" x14ac:dyDescent="0.25">
      <c r="A282" s="225"/>
      <c r="B282" s="206"/>
      <c r="C282" s="201"/>
      <c r="D282" s="205" t="s">
        <v>62</v>
      </c>
      <c r="E282" s="205"/>
      <c r="F282" s="205"/>
      <c r="G282" s="206"/>
      <c r="H282" s="207"/>
      <c r="I282" s="207"/>
      <c r="J282" s="207"/>
      <c r="K282" s="209"/>
      <c r="L282" s="207"/>
      <c r="M282" s="209"/>
      <c r="N282" s="207"/>
      <c r="O282" s="210">
        <v>78882.67</v>
      </c>
      <c r="AB282" s="29"/>
      <c r="AC282" s="29"/>
      <c r="AG282" s="29"/>
      <c r="AH282" s="2" t="s">
        <v>62</v>
      </c>
      <c r="AI282" s="29"/>
      <c r="AJ282" s="62"/>
    </row>
    <row r="283" spans="1:36" customFormat="1" ht="15" x14ac:dyDescent="0.25">
      <c r="A283" s="225"/>
      <c r="B283" s="206"/>
      <c r="C283" s="201" t="s">
        <v>283</v>
      </c>
      <c r="D283" s="205" t="s">
        <v>284</v>
      </c>
      <c r="E283" s="205"/>
      <c r="F283" s="205"/>
      <c r="G283" s="206" t="s">
        <v>65</v>
      </c>
      <c r="H283" s="226">
        <v>108</v>
      </c>
      <c r="I283" s="207"/>
      <c r="J283" s="226">
        <v>108</v>
      </c>
      <c r="K283" s="209"/>
      <c r="L283" s="207"/>
      <c r="M283" s="209"/>
      <c r="N283" s="207"/>
      <c r="O283" s="210">
        <v>85193.279999999999</v>
      </c>
      <c r="AB283" s="29"/>
      <c r="AC283" s="29"/>
      <c r="AG283" s="29"/>
      <c r="AH283" s="2" t="s">
        <v>284</v>
      </c>
      <c r="AI283" s="29"/>
      <c r="AJ283" s="62"/>
    </row>
    <row r="284" spans="1:36" customFormat="1" ht="15" x14ac:dyDescent="0.25">
      <c r="A284" s="225"/>
      <c r="B284" s="206"/>
      <c r="C284" s="201" t="s">
        <v>285</v>
      </c>
      <c r="D284" s="205" t="s">
        <v>286</v>
      </c>
      <c r="E284" s="205"/>
      <c r="F284" s="205"/>
      <c r="G284" s="206" t="s">
        <v>65</v>
      </c>
      <c r="H284" s="226">
        <v>55</v>
      </c>
      <c r="I284" s="207"/>
      <c r="J284" s="226">
        <v>55</v>
      </c>
      <c r="K284" s="209"/>
      <c r="L284" s="207"/>
      <c r="M284" s="209"/>
      <c r="N284" s="207"/>
      <c r="O284" s="210">
        <v>43385.47</v>
      </c>
      <c r="AB284" s="29"/>
      <c r="AC284" s="29"/>
      <c r="AG284" s="29"/>
      <c r="AH284" s="2" t="s">
        <v>286</v>
      </c>
      <c r="AI284" s="29"/>
      <c r="AJ284" s="62"/>
    </row>
    <row r="285" spans="1:36" customFormat="1" ht="15" x14ac:dyDescent="0.25">
      <c r="A285" s="225"/>
      <c r="B285" s="227"/>
      <c r="C285" s="201"/>
      <c r="D285" s="221" t="s">
        <v>68</v>
      </c>
      <c r="E285" s="221"/>
      <c r="F285" s="221"/>
      <c r="G285" s="194"/>
      <c r="H285" s="222"/>
      <c r="I285" s="222"/>
      <c r="J285" s="222"/>
      <c r="K285" s="223"/>
      <c r="L285" s="228"/>
      <c r="M285" s="229">
        <v>171887.13</v>
      </c>
      <c r="N285" s="222"/>
      <c r="O285" s="224">
        <v>313865.90000000002</v>
      </c>
      <c r="AB285" s="29"/>
      <c r="AC285" s="29"/>
      <c r="AG285" s="29"/>
      <c r="AI285" s="29" t="s">
        <v>68</v>
      </c>
      <c r="AJ285" s="62"/>
    </row>
    <row r="286" spans="1:36" customFormat="1" ht="34.5" x14ac:dyDescent="0.25">
      <c r="A286" s="30" t="s">
        <v>246</v>
      </c>
      <c r="B286" s="31" t="s">
        <v>327</v>
      </c>
      <c r="C286" s="32" t="s">
        <v>328</v>
      </c>
      <c r="D286" s="120" t="s">
        <v>326</v>
      </c>
      <c r="E286" s="120"/>
      <c r="F286" s="120"/>
      <c r="G286" s="31" t="s">
        <v>71</v>
      </c>
      <c r="H286" s="31"/>
      <c r="I286" s="31"/>
      <c r="J286" s="31" t="s">
        <v>329</v>
      </c>
      <c r="K286" s="33" t="s">
        <v>330</v>
      </c>
      <c r="L286" s="31"/>
      <c r="M286" s="33" t="s">
        <v>331</v>
      </c>
      <c r="N286" s="31"/>
      <c r="O286" s="34" t="s">
        <v>332</v>
      </c>
      <c r="AB286" s="29"/>
      <c r="AC286" s="29" t="s">
        <v>326</v>
      </c>
      <c r="AG286" s="29"/>
      <c r="AI286" s="29"/>
      <c r="AJ286" s="62"/>
    </row>
    <row r="287" spans="1:36" customFormat="1" ht="15" x14ac:dyDescent="0.25">
      <c r="A287" s="52"/>
      <c r="B287" s="54"/>
      <c r="C287" s="37"/>
      <c r="D287" s="119" t="s">
        <v>68</v>
      </c>
      <c r="E287" s="119"/>
      <c r="F287" s="119"/>
      <c r="G287" s="31"/>
      <c r="H287" s="49"/>
      <c r="I287" s="49"/>
      <c r="J287" s="49"/>
      <c r="K287" s="50"/>
      <c r="L287" s="55"/>
      <c r="M287" s="56">
        <v>12805</v>
      </c>
      <c r="N287" s="49"/>
      <c r="O287" s="51">
        <v>-13561.52</v>
      </c>
      <c r="AB287" s="29"/>
      <c r="AC287" s="29"/>
      <c r="AG287" s="29"/>
      <c r="AI287" s="29" t="s">
        <v>68</v>
      </c>
      <c r="AJ287" s="62"/>
    </row>
    <row r="288" spans="1:36" customFormat="1" ht="34.5" x14ac:dyDescent="0.25">
      <c r="A288" s="30" t="s">
        <v>254</v>
      </c>
      <c r="B288" s="31" t="s">
        <v>333</v>
      </c>
      <c r="C288" s="32" t="s">
        <v>334</v>
      </c>
      <c r="D288" s="120" t="s">
        <v>335</v>
      </c>
      <c r="E288" s="120"/>
      <c r="F288" s="120"/>
      <c r="G288" s="31" t="s">
        <v>71</v>
      </c>
      <c r="H288" s="31"/>
      <c r="I288" s="31"/>
      <c r="J288" s="31" t="s">
        <v>336</v>
      </c>
      <c r="K288" s="33" t="s">
        <v>337</v>
      </c>
      <c r="L288" s="31"/>
      <c r="M288" s="33" t="s">
        <v>338</v>
      </c>
      <c r="N288" s="31"/>
      <c r="O288" s="34" t="s">
        <v>339</v>
      </c>
      <c r="AB288" s="29"/>
      <c r="AC288" s="29" t="s">
        <v>335</v>
      </c>
      <c r="AG288" s="29"/>
      <c r="AI288" s="29"/>
      <c r="AJ288" s="62"/>
    </row>
    <row r="289" spans="1:36" customFormat="1" ht="15" x14ac:dyDescent="0.25">
      <c r="A289" s="52"/>
      <c r="B289" s="54"/>
      <c r="C289" s="37"/>
      <c r="D289" s="119" t="s">
        <v>68</v>
      </c>
      <c r="E289" s="119"/>
      <c r="F289" s="119"/>
      <c r="G289" s="31"/>
      <c r="H289" s="49"/>
      <c r="I289" s="49"/>
      <c r="J289" s="49"/>
      <c r="K289" s="50"/>
      <c r="L289" s="55"/>
      <c r="M289" s="56">
        <v>13366.01</v>
      </c>
      <c r="N289" s="49"/>
      <c r="O289" s="51">
        <v>14155.67</v>
      </c>
      <c r="AB289" s="29"/>
      <c r="AC289" s="29"/>
      <c r="AG289" s="29"/>
      <c r="AI289" s="29" t="s">
        <v>68</v>
      </c>
      <c r="AJ289" s="62"/>
    </row>
    <row r="290" spans="1:36" customFormat="1" ht="34.5" x14ac:dyDescent="0.25">
      <c r="A290" s="30" t="s">
        <v>263</v>
      </c>
      <c r="B290" s="31" t="s">
        <v>340</v>
      </c>
      <c r="C290" s="32" t="s">
        <v>341</v>
      </c>
      <c r="D290" s="120" t="s">
        <v>342</v>
      </c>
      <c r="E290" s="120"/>
      <c r="F290" s="120"/>
      <c r="G290" s="31" t="s">
        <v>71</v>
      </c>
      <c r="H290" s="31"/>
      <c r="I290" s="31"/>
      <c r="J290" s="31" t="s">
        <v>343</v>
      </c>
      <c r="K290" s="33" t="s">
        <v>344</v>
      </c>
      <c r="L290" s="31"/>
      <c r="M290" s="33" t="s">
        <v>345</v>
      </c>
      <c r="N290" s="31"/>
      <c r="O290" s="34" t="s">
        <v>346</v>
      </c>
      <c r="AB290" s="29"/>
      <c r="AC290" s="29" t="s">
        <v>342</v>
      </c>
      <c r="AG290" s="29"/>
      <c r="AI290" s="29"/>
      <c r="AJ290" s="62"/>
    </row>
    <row r="291" spans="1:36" customFormat="1" ht="15" x14ac:dyDescent="0.25">
      <c r="A291" s="52"/>
      <c r="B291" s="54"/>
      <c r="C291" s="37"/>
      <c r="D291" s="119" t="s">
        <v>68</v>
      </c>
      <c r="E291" s="119"/>
      <c r="F291" s="119"/>
      <c r="G291" s="31"/>
      <c r="H291" s="49"/>
      <c r="I291" s="49"/>
      <c r="J291" s="49"/>
      <c r="K291" s="50"/>
      <c r="L291" s="55"/>
      <c r="M291" s="56">
        <v>9594.85</v>
      </c>
      <c r="N291" s="49"/>
      <c r="O291" s="51">
        <v>113219.23</v>
      </c>
      <c r="AB291" s="29"/>
      <c r="AC291" s="29"/>
      <c r="AG291" s="29"/>
      <c r="AI291" s="29" t="s">
        <v>68</v>
      </c>
      <c r="AJ291" s="62"/>
    </row>
    <row r="292" spans="1:36" customFormat="1" ht="22.5" x14ac:dyDescent="0.25">
      <c r="A292" s="193" t="s">
        <v>288</v>
      </c>
      <c r="B292" s="194" t="s">
        <v>347</v>
      </c>
      <c r="C292" s="195" t="s">
        <v>348</v>
      </c>
      <c r="D292" s="196" t="s">
        <v>349</v>
      </c>
      <c r="E292" s="196"/>
      <c r="F292" s="196"/>
      <c r="G292" s="194" t="s">
        <v>168</v>
      </c>
      <c r="H292" s="194"/>
      <c r="I292" s="194"/>
      <c r="J292" s="194" t="s">
        <v>350</v>
      </c>
      <c r="K292" s="197"/>
      <c r="L292" s="194"/>
      <c r="M292" s="197"/>
      <c r="N292" s="194"/>
      <c r="O292" s="198"/>
      <c r="AB292" s="29"/>
      <c r="AC292" s="29" t="s">
        <v>349</v>
      </c>
      <c r="AG292" s="29"/>
      <c r="AI292" s="29"/>
      <c r="AJ292" s="62"/>
    </row>
    <row r="293" spans="1:36" customFormat="1" ht="45" x14ac:dyDescent="0.25">
      <c r="A293" s="199"/>
      <c r="B293" s="200"/>
      <c r="C293" s="201" t="s">
        <v>50</v>
      </c>
      <c r="D293" s="202" t="s">
        <v>51</v>
      </c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3"/>
      <c r="AB293" s="29"/>
      <c r="AC293" s="29"/>
      <c r="AD293" s="2" t="s">
        <v>51</v>
      </c>
      <c r="AG293" s="29"/>
      <c r="AI293" s="29"/>
      <c r="AJ293" s="62"/>
    </row>
    <row r="294" spans="1:36" customFormat="1" ht="15" x14ac:dyDescent="0.25">
      <c r="A294" s="199"/>
      <c r="B294" s="204"/>
      <c r="C294" s="201" t="s">
        <v>20</v>
      </c>
      <c r="D294" s="205" t="s">
        <v>52</v>
      </c>
      <c r="E294" s="205"/>
      <c r="F294" s="205"/>
      <c r="G294" s="206" t="s">
        <v>53</v>
      </c>
      <c r="H294" s="207"/>
      <c r="I294" s="207"/>
      <c r="J294" s="214">
        <v>2.1498400000000002</v>
      </c>
      <c r="K294" s="209"/>
      <c r="L294" s="207"/>
      <c r="M294" s="209"/>
      <c r="N294" s="207"/>
      <c r="O294" s="218">
        <v>576.41999999999996</v>
      </c>
      <c r="AB294" s="29"/>
      <c r="AC294" s="29"/>
      <c r="AE294" s="2" t="s">
        <v>52</v>
      </c>
      <c r="AG294" s="29"/>
      <c r="AI294" s="29"/>
      <c r="AJ294" s="62"/>
    </row>
    <row r="295" spans="1:36" customFormat="1" ht="15" x14ac:dyDescent="0.25">
      <c r="A295" s="199"/>
      <c r="B295" s="204"/>
      <c r="C295" s="201" t="s">
        <v>351</v>
      </c>
      <c r="D295" s="205" t="s">
        <v>352</v>
      </c>
      <c r="E295" s="205"/>
      <c r="F295" s="205"/>
      <c r="G295" s="206" t="s">
        <v>53</v>
      </c>
      <c r="H295" s="215">
        <v>3.49</v>
      </c>
      <c r="I295" s="211">
        <v>1.1000000000000001</v>
      </c>
      <c r="J295" s="214">
        <v>2.1498400000000002</v>
      </c>
      <c r="K295" s="209"/>
      <c r="L295" s="207"/>
      <c r="M295" s="212">
        <v>268.12</v>
      </c>
      <c r="N295" s="207"/>
      <c r="O295" s="218">
        <v>576.41999999999996</v>
      </c>
      <c r="AB295" s="29"/>
      <c r="AC295" s="29"/>
      <c r="AE295" s="2" t="s">
        <v>352</v>
      </c>
      <c r="AG295" s="29"/>
      <c r="AI295" s="29"/>
      <c r="AJ295" s="62"/>
    </row>
    <row r="296" spans="1:36" customFormat="1" ht="15" x14ac:dyDescent="0.25">
      <c r="A296" s="199"/>
      <c r="B296" s="200"/>
      <c r="C296" s="201" t="s">
        <v>56</v>
      </c>
      <c r="D296" s="205" t="s">
        <v>57</v>
      </c>
      <c r="E296" s="205"/>
      <c r="F296" s="205"/>
      <c r="G296" s="213"/>
      <c r="H296" s="207"/>
      <c r="I296" s="207"/>
      <c r="J296" s="207"/>
      <c r="K296" s="209"/>
      <c r="L296" s="207"/>
      <c r="M296" s="209"/>
      <c r="N296" s="207"/>
      <c r="O296" s="218">
        <v>85.02</v>
      </c>
      <c r="AB296" s="29"/>
      <c r="AC296" s="29"/>
      <c r="AF296" s="2" t="s">
        <v>57</v>
      </c>
      <c r="AG296" s="29"/>
      <c r="AI296" s="29"/>
      <c r="AJ296" s="62"/>
    </row>
    <row r="297" spans="1:36" customFormat="1" ht="15" x14ac:dyDescent="0.25">
      <c r="A297" s="199"/>
      <c r="B297" s="204"/>
      <c r="C297" s="201"/>
      <c r="D297" s="205" t="s">
        <v>112</v>
      </c>
      <c r="E297" s="205"/>
      <c r="F297" s="205"/>
      <c r="G297" s="206" t="s">
        <v>53</v>
      </c>
      <c r="H297" s="207"/>
      <c r="I297" s="207"/>
      <c r="J297" s="214">
        <v>7.392E-2</v>
      </c>
      <c r="K297" s="209"/>
      <c r="L297" s="207"/>
      <c r="M297" s="209"/>
      <c r="N297" s="207"/>
      <c r="O297" s="218">
        <v>27.9</v>
      </c>
      <c r="AB297" s="29"/>
      <c r="AC297" s="29"/>
      <c r="AE297" s="2" t="s">
        <v>112</v>
      </c>
      <c r="AG297" s="29"/>
      <c r="AI297" s="29"/>
      <c r="AJ297" s="62"/>
    </row>
    <row r="298" spans="1:36" customFormat="1" ht="23.25" x14ac:dyDescent="0.25">
      <c r="A298" s="199"/>
      <c r="B298" s="204"/>
      <c r="C298" s="201" t="s">
        <v>192</v>
      </c>
      <c r="D298" s="205" t="s">
        <v>193</v>
      </c>
      <c r="E298" s="205"/>
      <c r="F298" s="205"/>
      <c r="G298" s="206" t="s">
        <v>60</v>
      </c>
      <c r="H298" s="215">
        <v>0.08</v>
      </c>
      <c r="I298" s="211">
        <v>1.1000000000000001</v>
      </c>
      <c r="J298" s="214">
        <v>4.9279999999999997E-2</v>
      </c>
      <c r="K298" s="209"/>
      <c r="L298" s="207"/>
      <c r="M298" s="216">
        <v>1447.96</v>
      </c>
      <c r="N298" s="207"/>
      <c r="O298" s="218">
        <v>71.36</v>
      </c>
      <c r="AB298" s="29"/>
      <c r="AC298" s="29"/>
      <c r="AE298" s="2" t="s">
        <v>193</v>
      </c>
      <c r="AG298" s="29"/>
      <c r="AI298" s="29"/>
      <c r="AJ298" s="62"/>
    </row>
    <row r="299" spans="1:36" customFormat="1" ht="15" x14ac:dyDescent="0.25">
      <c r="A299" s="199"/>
      <c r="B299" s="204"/>
      <c r="C299" s="201" t="s">
        <v>115</v>
      </c>
      <c r="D299" s="205" t="s">
        <v>116</v>
      </c>
      <c r="E299" s="205"/>
      <c r="F299" s="205"/>
      <c r="G299" s="206" t="s">
        <v>53</v>
      </c>
      <c r="H299" s="215">
        <v>0.08</v>
      </c>
      <c r="I299" s="211">
        <v>1.1000000000000001</v>
      </c>
      <c r="J299" s="214">
        <v>4.9279999999999997E-2</v>
      </c>
      <c r="K299" s="209"/>
      <c r="L299" s="207"/>
      <c r="M299" s="212">
        <v>412.49</v>
      </c>
      <c r="N299" s="207"/>
      <c r="O299" s="218">
        <v>20.329999999999998</v>
      </c>
      <c r="AB299" s="29"/>
      <c r="AC299" s="29"/>
      <c r="AE299" s="2" t="s">
        <v>116</v>
      </c>
      <c r="AG299" s="29"/>
      <c r="AI299" s="29"/>
      <c r="AJ299" s="62"/>
    </row>
    <row r="300" spans="1:36" customFormat="1" ht="15" x14ac:dyDescent="0.25">
      <c r="A300" s="199"/>
      <c r="B300" s="204"/>
      <c r="C300" s="201" t="s">
        <v>170</v>
      </c>
      <c r="D300" s="205" t="s">
        <v>171</v>
      </c>
      <c r="E300" s="205"/>
      <c r="F300" s="205"/>
      <c r="G300" s="206" t="s">
        <v>60</v>
      </c>
      <c r="H300" s="215">
        <v>0.04</v>
      </c>
      <c r="I300" s="211">
        <v>1.1000000000000001</v>
      </c>
      <c r="J300" s="214">
        <v>2.4639999999999999E-2</v>
      </c>
      <c r="K300" s="212">
        <v>477.92</v>
      </c>
      <c r="L300" s="215">
        <v>1.1599999999999999</v>
      </c>
      <c r="M300" s="212">
        <v>554.39</v>
      </c>
      <c r="N300" s="207"/>
      <c r="O300" s="218">
        <v>13.66</v>
      </c>
      <c r="AB300" s="29"/>
      <c r="AC300" s="29"/>
      <c r="AE300" s="2" t="s">
        <v>171</v>
      </c>
      <c r="AG300" s="29"/>
      <c r="AI300" s="29"/>
      <c r="AJ300" s="62"/>
    </row>
    <row r="301" spans="1:36" customFormat="1" ht="15" x14ac:dyDescent="0.25">
      <c r="A301" s="199"/>
      <c r="B301" s="204"/>
      <c r="C301" s="201" t="s">
        <v>172</v>
      </c>
      <c r="D301" s="205" t="s">
        <v>173</v>
      </c>
      <c r="E301" s="205"/>
      <c r="F301" s="205"/>
      <c r="G301" s="206" t="s">
        <v>53</v>
      </c>
      <c r="H301" s="215">
        <v>0.04</v>
      </c>
      <c r="I301" s="211">
        <v>1.1000000000000001</v>
      </c>
      <c r="J301" s="214">
        <v>2.4639999999999999E-2</v>
      </c>
      <c r="K301" s="209"/>
      <c r="L301" s="207"/>
      <c r="M301" s="212">
        <v>307.07</v>
      </c>
      <c r="N301" s="207"/>
      <c r="O301" s="218">
        <v>7.57</v>
      </c>
      <c r="AB301" s="29"/>
      <c r="AC301" s="29"/>
      <c r="AE301" s="2" t="s">
        <v>173</v>
      </c>
      <c r="AG301" s="29"/>
      <c r="AI301" s="29"/>
      <c r="AJ301" s="62"/>
    </row>
    <row r="302" spans="1:36" customFormat="1" ht="15" x14ac:dyDescent="0.25">
      <c r="A302" s="199"/>
      <c r="B302" s="200"/>
      <c r="C302" s="201" t="s">
        <v>91</v>
      </c>
      <c r="D302" s="205" t="s">
        <v>92</v>
      </c>
      <c r="E302" s="205"/>
      <c r="F302" s="205"/>
      <c r="G302" s="213"/>
      <c r="H302" s="207"/>
      <c r="I302" s="207"/>
      <c r="J302" s="207"/>
      <c r="K302" s="209"/>
      <c r="L302" s="207"/>
      <c r="M302" s="209"/>
      <c r="N302" s="207"/>
      <c r="O302" s="210">
        <v>6474.24</v>
      </c>
      <c r="AB302" s="29"/>
      <c r="AC302" s="29"/>
      <c r="AF302" s="2" t="s">
        <v>92</v>
      </c>
      <c r="AG302" s="29"/>
      <c r="AI302" s="29"/>
      <c r="AJ302" s="62"/>
    </row>
    <row r="303" spans="1:36" customFormat="1" ht="15" x14ac:dyDescent="0.25">
      <c r="A303" s="199"/>
      <c r="B303" s="204"/>
      <c r="C303" s="201" t="s">
        <v>205</v>
      </c>
      <c r="D303" s="205" t="s">
        <v>206</v>
      </c>
      <c r="E303" s="205"/>
      <c r="F303" s="205"/>
      <c r="G303" s="206" t="s">
        <v>95</v>
      </c>
      <c r="H303" s="214">
        <v>6.6E-4</v>
      </c>
      <c r="I303" s="207"/>
      <c r="J303" s="220">
        <v>3.6959999999999998E-4</v>
      </c>
      <c r="K303" s="216">
        <v>70296.2</v>
      </c>
      <c r="L303" s="215">
        <v>1.02</v>
      </c>
      <c r="M303" s="216">
        <v>71702.12</v>
      </c>
      <c r="N303" s="207"/>
      <c r="O303" s="218">
        <v>26.5</v>
      </c>
      <c r="AB303" s="29"/>
      <c r="AC303" s="29"/>
      <c r="AE303" s="2" t="s">
        <v>206</v>
      </c>
      <c r="AG303" s="29"/>
      <c r="AI303" s="29"/>
      <c r="AJ303" s="62"/>
    </row>
    <row r="304" spans="1:36" customFormat="1" ht="34.5" x14ac:dyDescent="0.25">
      <c r="A304" s="199"/>
      <c r="B304" s="204"/>
      <c r="C304" s="201" t="s">
        <v>353</v>
      </c>
      <c r="D304" s="205" t="s">
        <v>354</v>
      </c>
      <c r="E304" s="205"/>
      <c r="F304" s="205"/>
      <c r="G304" s="206" t="s">
        <v>71</v>
      </c>
      <c r="H304" s="211">
        <v>1.2</v>
      </c>
      <c r="I304" s="207"/>
      <c r="J304" s="219">
        <v>0.67200000000000004</v>
      </c>
      <c r="K304" s="216">
        <v>7555</v>
      </c>
      <c r="L304" s="215">
        <v>1.27</v>
      </c>
      <c r="M304" s="216">
        <v>9594.85</v>
      </c>
      <c r="N304" s="207"/>
      <c r="O304" s="210">
        <v>6447.74</v>
      </c>
      <c r="AB304" s="29"/>
      <c r="AC304" s="29"/>
      <c r="AE304" s="2" t="s">
        <v>354</v>
      </c>
      <c r="AG304" s="29"/>
      <c r="AI304" s="29"/>
      <c r="AJ304" s="62"/>
    </row>
    <row r="305" spans="1:36" customFormat="1" ht="15" x14ac:dyDescent="0.25">
      <c r="A305" s="199"/>
      <c r="B305" s="200"/>
      <c r="C305" s="201"/>
      <c r="D305" s="221" t="s">
        <v>61</v>
      </c>
      <c r="E305" s="221"/>
      <c r="F305" s="221"/>
      <c r="G305" s="194"/>
      <c r="H305" s="222"/>
      <c r="I305" s="222"/>
      <c r="J305" s="222"/>
      <c r="K305" s="223"/>
      <c r="L305" s="222"/>
      <c r="M305" s="223"/>
      <c r="N305" s="222"/>
      <c r="O305" s="224">
        <v>7163.58</v>
      </c>
      <c r="AB305" s="29"/>
      <c r="AC305" s="29"/>
      <c r="AG305" s="29" t="s">
        <v>61</v>
      </c>
      <c r="AI305" s="29"/>
      <c r="AJ305" s="62"/>
    </row>
    <row r="306" spans="1:36" customFormat="1" ht="15" x14ac:dyDescent="0.25">
      <c r="A306" s="225"/>
      <c r="B306" s="206"/>
      <c r="C306" s="201"/>
      <c r="D306" s="205" t="s">
        <v>62</v>
      </c>
      <c r="E306" s="205"/>
      <c r="F306" s="205"/>
      <c r="G306" s="206"/>
      <c r="H306" s="207"/>
      <c r="I306" s="207"/>
      <c r="J306" s="207"/>
      <c r="K306" s="209"/>
      <c r="L306" s="207"/>
      <c r="M306" s="209"/>
      <c r="N306" s="207"/>
      <c r="O306" s="218">
        <v>604.32000000000005</v>
      </c>
      <c r="AB306" s="29"/>
      <c r="AC306" s="29"/>
      <c r="AG306" s="29"/>
      <c r="AH306" s="2" t="s">
        <v>62</v>
      </c>
      <c r="AI306" s="29"/>
      <c r="AJ306" s="62"/>
    </row>
    <row r="307" spans="1:36" customFormat="1" ht="15" x14ac:dyDescent="0.25">
      <c r="A307" s="225"/>
      <c r="B307" s="206"/>
      <c r="C307" s="201" t="s">
        <v>283</v>
      </c>
      <c r="D307" s="205" t="s">
        <v>284</v>
      </c>
      <c r="E307" s="205"/>
      <c r="F307" s="205"/>
      <c r="G307" s="206" t="s">
        <v>65</v>
      </c>
      <c r="H307" s="226">
        <v>108</v>
      </c>
      <c r="I307" s="207"/>
      <c r="J307" s="226">
        <v>108</v>
      </c>
      <c r="K307" s="209"/>
      <c r="L307" s="207"/>
      <c r="M307" s="209"/>
      <c r="N307" s="207"/>
      <c r="O307" s="218">
        <v>652.66999999999996</v>
      </c>
      <c r="AB307" s="29"/>
      <c r="AC307" s="29"/>
      <c r="AG307" s="29"/>
      <c r="AH307" s="2" t="s">
        <v>284</v>
      </c>
      <c r="AI307" s="29"/>
      <c r="AJ307" s="62"/>
    </row>
    <row r="308" spans="1:36" customFormat="1" ht="15" x14ac:dyDescent="0.25">
      <c r="A308" s="225"/>
      <c r="B308" s="206"/>
      <c r="C308" s="201" t="s">
        <v>285</v>
      </c>
      <c r="D308" s="205" t="s">
        <v>286</v>
      </c>
      <c r="E308" s="205"/>
      <c r="F308" s="205"/>
      <c r="G308" s="206" t="s">
        <v>65</v>
      </c>
      <c r="H308" s="226">
        <v>55</v>
      </c>
      <c r="I308" s="207"/>
      <c r="J308" s="226">
        <v>55</v>
      </c>
      <c r="K308" s="209"/>
      <c r="L308" s="207"/>
      <c r="M308" s="209"/>
      <c r="N308" s="207"/>
      <c r="O308" s="218">
        <v>332.38</v>
      </c>
      <c r="AB308" s="29"/>
      <c r="AC308" s="29"/>
      <c r="AG308" s="29"/>
      <c r="AH308" s="2" t="s">
        <v>286</v>
      </c>
      <c r="AI308" s="29"/>
      <c r="AJ308" s="62"/>
    </row>
    <row r="309" spans="1:36" customFormat="1" ht="15" x14ac:dyDescent="0.25">
      <c r="A309" s="225"/>
      <c r="B309" s="227"/>
      <c r="C309" s="201"/>
      <c r="D309" s="221" t="s">
        <v>68</v>
      </c>
      <c r="E309" s="221"/>
      <c r="F309" s="221"/>
      <c r="G309" s="194"/>
      <c r="H309" s="222"/>
      <c r="I309" s="222"/>
      <c r="J309" s="222"/>
      <c r="K309" s="223"/>
      <c r="L309" s="228"/>
      <c r="M309" s="229">
        <v>14551.13</v>
      </c>
      <c r="N309" s="222"/>
      <c r="O309" s="224">
        <v>8148.63</v>
      </c>
      <c r="AB309" s="29"/>
      <c r="AC309" s="29"/>
      <c r="AG309" s="29"/>
      <c r="AI309" s="29" t="s">
        <v>68</v>
      </c>
      <c r="AJ309" s="62"/>
    </row>
    <row r="310" spans="1:36" customFormat="1" ht="23.25" x14ac:dyDescent="0.25">
      <c r="A310" s="193" t="s">
        <v>295</v>
      </c>
      <c r="B310" s="194" t="s">
        <v>355</v>
      </c>
      <c r="C310" s="195" t="s">
        <v>356</v>
      </c>
      <c r="D310" s="196" t="s">
        <v>357</v>
      </c>
      <c r="E310" s="196"/>
      <c r="F310" s="196"/>
      <c r="G310" s="194" t="s">
        <v>48</v>
      </c>
      <c r="H310" s="194"/>
      <c r="I310" s="194"/>
      <c r="J310" s="194" t="s">
        <v>358</v>
      </c>
      <c r="K310" s="197"/>
      <c r="L310" s="194"/>
      <c r="M310" s="197"/>
      <c r="N310" s="194"/>
      <c r="O310" s="198"/>
      <c r="AB310" s="29"/>
      <c r="AC310" s="29" t="s">
        <v>357</v>
      </c>
      <c r="AG310" s="29"/>
      <c r="AI310" s="29"/>
      <c r="AJ310" s="62"/>
    </row>
    <row r="311" spans="1:36" customFormat="1" ht="45" x14ac:dyDescent="0.25">
      <c r="A311" s="199"/>
      <c r="B311" s="200"/>
      <c r="C311" s="201" t="s">
        <v>50</v>
      </c>
      <c r="D311" s="202" t="s">
        <v>51</v>
      </c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3"/>
      <c r="AB311" s="29"/>
      <c r="AC311" s="29"/>
      <c r="AD311" s="2" t="s">
        <v>51</v>
      </c>
      <c r="AG311" s="29"/>
      <c r="AI311" s="29"/>
      <c r="AJ311" s="62"/>
    </row>
    <row r="312" spans="1:36" customFormat="1" ht="15" x14ac:dyDescent="0.25">
      <c r="A312" s="199"/>
      <c r="B312" s="204"/>
      <c r="C312" s="201" t="s">
        <v>20</v>
      </c>
      <c r="D312" s="205" t="s">
        <v>52</v>
      </c>
      <c r="E312" s="205"/>
      <c r="F312" s="205"/>
      <c r="G312" s="206" t="s">
        <v>53</v>
      </c>
      <c r="H312" s="207"/>
      <c r="I312" s="207"/>
      <c r="J312" s="217">
        <v>229.23826199999999</v>
      </c>
      <c r="K312" s="209"/>
      <c r="L312" s="207"/>
      <c r="M312" s="209"/>
      <c r="N312" s="207"/>
      <c r="O312" s="210">
        <v>58311.34</v>
      </c>
      <c r="AB312" s="29"/>
      <c r="AC312" s="29"/>
      <c r="AE312" s="2" t="s">
        <v>52</v>
      </c>
      <c r="AG312" s="29"/>
      <c r="AI312" s="29"/>
      <c r="AJ312" s="62"/>
    </row>
    <row r="313" spans="1:36" customFormat="1" ht="15" x14ac:dyDescent="0.25">
      <c r="A313" s="199"/>
      <c r="B313" s="204"/>
      <c r="C313" s="201" t="s">
        <v>159</v>
      </c>
      <c r="D313" s="205" t="s">
        <v>160</v>
      </c>
      <c r="E313" s="205"/>
      <c r="F313" s="205"/>
      <c r="G313" s="206" t="s">
        <v>53</v>
      </c>
      <c r="H313" s="215">
        <v>19.59</v>
      </c>
      <c r="I313" s="211">
        <v>1.1000000000000001</v>
      </c>
      <c r="J313" s="217">
        <v>229.23826199999999</v>
      </c>
      <c r="K313" s="209"/>
      <c r="L313" s="207"/>
      <c r="M313" s="212">
        <v>254.37</v>
      </c>
      <c r="N313" s="207"/>
      <c r="O313" s="210">
        <v>58311.34</v>
      </c>
      <c r="AB313" s="29"/>
      <c r="AC313" s="29"/>
      <c r="AE313" s="2" t="s">
        <v>160</v>
      </c>
      <c r="AG313" s="29"/>
      <c r="AI313" s="29"/>
      <c r="AJ313" s="62"/>
    </row>
    <row r="314" spans="1:36" customFormat="1" ht="15" x14ac:dyDescent="0.25">
      <c r="A314" s="199"/>
      <c r="B314" s="200"/>
      <c r="C314" s="201" t="s">
        <v>56</v>
      </c>
      <c r="D314" s="205" t="s">
        <v>57</v>
      </c>
      <c r="E314" s="205"/>
      <c r="F314" s="205"/>
      <c r="G314" s="213"/>
      <c r="H314" s="207"/>
      <c r="I314" s="207"/>
      <c r="J314" s="207"/>
      <c r="K314" s="209"/>
      <c r="L314" s="207"/>
      <c r="M314" s="209"/>
      <c r="N314" s="207"/>
      <c r="O314" s="210">
        <v>1424.06</v>
      </c>
      <c r="AB314" s="29"/>
      <c r="AC314" s="29"/>
      <c r="AF314" s="2" t="s">
        <v>57</v>
      </c>
      <c r="AG314" s="29"/>
      <c r="AI314" s="29"/>
      <c r="AJ314" s="62"/>
    </row>
    <row r="315" spans="1:36" customFormat="1" ht="15" x14ac:dyDescent="0.25">
      <c r="A315" s="199"/>
      <c r="B315" s="204"/>
      <c r="C315" s="201"/>
      <c r="D315" s="205" t="s">
        <v>112</v>
      </c>
      <c r="E315" s="205"/>
      <c r="F315" s="205"/>
      <c r="G315" s="206" t="s">
        <v>53</v>
      </c>
      <c r="H315" s="207"/>
      <c r="I315" s="207"/>
      <c r="J315" s="217">
        <v>5.9679180000000001</v>
      </c>
      <c r="K315" s="209"/>
      <c r="L315" s="207"/>
      <c r="M315" s="209"/>
      <c r="N315" s="207"/>
      <c r="O315" s="210">
        <v>1703.87</v>
      </c>
      <c r="AB315" s="29"/>
      <c r="AC315" s="29"/>
      <c r="AE315" s="2" t="s">
        <v>112</v>
      </c>
      <c r="AG315" s="29"/>
      <c r="AI315" s="29"/>
      <c r="AJ315" s="62"/>
    </row>
    <row r="316" spans="1:36" customFormat="1" ht="23.25" x14ac:dyDescent="0.25">
      <c r="A316" s="199"/>
      <c r="B316" s="204"/>
      <c r="C316" s="201" t="s">
        <v>359</v>
      </c>
      <c r="D316" s="205" t="s">
        <v>360</v>
      </c>
      <c r="E316" s="205"/>
      <c r="F316" s="205"/>
      <c r="G316" s="206" t="s">
        <v>60</v>
      </c>
      <c r="H316" s="215">
        <v>0.32</v>
      </c>
      <c r="I316" s="211">
        <v>1.1000000000000001</v>
      </c>
      <c r="J316" s="217">
        <v>3.7445759999999999</v>
      </c>
      <c r="K316" s="212">
        <v>37.32</v>
      </c>
      <c r="L316" s="215">
        <v>1.37</v>
      </c>
      <c r="M316" s="212">
        <v>51.13</v>
      </c>
      <c r="N316" s="207"/>
      <c r="O316" s="218">
        <v>191.46</v>
      </c>
      <c r="AB316" s="29"/>
      <c r="AC316" s="29"/>
      <c r="AE316" s="2" t="s">
        <v>360</v>
      </c>
      <c r="AG316" s="29"/>
      <c r="AI316" s="29"/>
      <c r="AJ316" s="62"/>
    </row>
    <row r="317" spans="1:36" customFormat="1" ht="15" x14ac:dyDescent="0.25">
      <c r="A317" s="199"/>
      <c r="B317" s="204"/>
      <c r="C317" s="201" t="s">
        <v>361</v>
      </c>
      <c r="D317" s="205" t="s">
        <v>362</v>
      </c>
      <c r="E317" s="205"/>
      <c r="F317" s="205"/>
      <c r="G317" s="206" t="s">
        <v>53</v>
      </c>
      <c r="H317" s="215">
        <v>0.32</v>
      </c>
      <c r="I317" s="211">
        <v>1.1000000000000001</v>
      </c>
      <c r="J317" s="217">
        <v>3.7445759999999999</v>
      </c>
      <c r="K317" s="209"/>
      <c r="L317" s="207"/>
      <c r="M317" s="212">
        <v>272.7</v>
      </c>
      <c r="N317" s="207"/>
      <c r="O317" s="210">
        <v>1021.15</v>
      </c>
      <c r="AB317" s="29"/>
      <c r="AC317" s="29"/>
      <c r="AE317" s="2" t="s">
        <v>362</v>
      </c>
      <c r="AG317" s="29"/>
      <c r="AI317" s="29"/>
      <c r="AJ317" s="62"/>
    </row>
    <row r="318" spans="1:36" customFormat="1" ht="15" x14ac:dyDescent="0.25">
      <c r="A318" s="199"/>
      <c r="B318" s="204"/>
      <c r="C318" s="201" t="s">
        <v>170</v>
      </c>
      <c r="D318" s="205" t="s">
        <v>171</v>
      </c>
      <c r="E318" s="205"/>
      <c r="F318" s="205"/>
      <c r="G318" s="206" t="s">
        <v>60</v>
      </c>
      <c r="H318" s="215">
        <v>0.19</v>
      </c>
      <c r="I318" s="211">
        <v>1.1000000000000001</v>
      </c>
      <c r="J318" s="217">
        <v>2.2233420000000002</v>
      </c>
      <c r="K318" s="212">
        <v>477.92</v>
      </c>
      <c r="L318" s="215">
        <v>1.1599999999999999</v>
      </c>
      <c r="M318" s="212">
        <v>554.39</v>
      </c>
      <c r="N318" s="207"/>
      <c r="O318" s="210">
        <v>1232.5999999999999</v>
      </c>
      <c r="AB318" s="29"/>
      <c r="AC318" s="29"/>
      <c r="AE318" s="2" t="s">
        <v>171</v>
      </c>
      <c r="AG318" s="29"/>
      <c r="AI318" s="29"/>
      <c r="AJ318" s="62"/>
    </row>
    <row r="319" spans="1:36" customFormat="1" ht="15" x14ac:dyDescent="0.25">
      <c r="A319" s="199"/>
      <c r="B319" s="204"/>
      <c r="C319" s="201" t="s">
        <v>172</v>
      </c>
      <c r="D319" s="205" t="s">
        <v>173</v>
      </c>
      <c r="E319" s="205"/>
      <c r="F319" s="205"/>
      <c r="G319" s="206" t="s">
        <v>53</v>
      </c>
      <c r="H319" s="215">
        <v>0.19</v>
      </c>
      <c r="I319" s="211">
        <v>1.1000000000000001</v>
      </c>
      <c r="J319" s="217">
        <v>2.2233420000000002</v>
      </c>
      <c r="K319" s="209"/>
      <c r="L319" s="207"/>
      <c r="M319" s="212">
        <v>307.07</v>
      </c>
      <c r="N319" s="207"/>
      <c r="O319" s="218">
        <v>682.72</v>
      </c>
      <c r="AB319" s="29"/>
      <c r="AC319" s="29"/>
      <c r="AE319" s="2" t="s">
        <v>173</v>
      </c>
      <c r="AG319" s="29"/>
      <c r="AI319" s="29"/>
      <c r="AJ319" s="62"/>
    </row>
    <row r="320" spans="1:36" customFormat="1" ht="15" x14ac:dyDescent="0.25">
      <c r="A320" s="199"/>
      <c r="B320" s="200"/>
      <c r="C320" s="201" t="s">
        <v>91</v>
      </c>
      <c r="D320" s="205" t="s">
        <v>92</v>
      </c>
      <c r="E320" s="205"/>
      <c r="F320" s="205"/>
      <c r="G320" s="213"/>
      <c r="H320" s="207"/>
      <c r="I320" s="207"/>
      <c r="J320" s="207"/>
      <c r="K320" s="209"/>
      <c r="L320" s="207"/>
      <c r="M320" s="209"/>
      <c r="N320" s="207"/>
      <c r="O320" s="210">
        <v>154619.51999999999</v>
      </c>
      <c r="AB320" s="29"/>
      <c r="AC320" s="29"/>
      <c r="AF320" s="2" t="s">
        <v>92</v>
      </c>
      <c r="AG320" s="29"/>
      <c r="AI320" s="29"/>
      <c r="AJ320" s="62"/>
    </row>
    <row r="321" spans="1:36" customFormat="1" ht="15" x14ac:dyDescent="0.25">
      <c r="A321" s="199"/>
      <c r="B321" s="204"/>
      <c r="C321" s="201" t="s">
        <v>205</v>
      </c>
      <c r="D321" s="205" t="s">
        <v>206</v>
      </c>
      <c r="E321" s="205"/>
      <c r="F321" s="205"/>
      <c r="G321" s="206" t="s">
        <v>95</v>
      </c>
      <c r="H321" s="219">
        <v>6.0000000000000001E-3</v>
      </c>
      <c r="I321" s="207"/>
      <c r="J321" s="217">
        <v>6.3827999999999996E-2</v>
      </c>
      <c r="K321" s="216">
        <v>70296.2</v>
      </c>
      <c r="L321" s="215">
        <v>1.02</v>
      </c>
      <c r="M321" s="216">
        <v>71702.12</v>
      </c>
      <c r="N321" s="207"/>
      <c r="O321" s="210">
        <v>4576.6000000000004</v>
      </c>
      <c r="AB321" s="29"/>
      <c r="AC321" s="29"/>
      <c r="AE321" s="2" t="s">
        <v>206</v>
      </c>
      <c r="AG321" s="29"/>
      <c r="AI321" s="29"/>
      <c r="AJ321" s="62"/>
    </row>
    <row r="322" spans="1:36" customFormat="1" ht="34.5" x14ac:dyDescent="0.25">
      <c r="A322" s="199"/>
      <c r="B322" s="204"/>
      <c r="C322" s="201" t="s">
        <v>353</v>
      </c>
      <c r="D322" s="205" t="s">
        <v>354</v>
      </c>
      <c r="E322" s="205"/>
      <c r="F322" s="205"/>
      <c r="G322" s="206" t="s">
        <v>71</v>
      </c>
      <c r="H322" s="215">
        <v>1.47</v>
      </c>
      <c r="I322" s="207"/>
      <c r="J322" s="214">
        <v>15.63786</v>
      </c>
      <c r="K322" s="216">
        <v>7555</v>
      </c>
      <c r="L322" s="215">
        <v>1.27</v>
      </c>
      <c r="M322" s="216">
        <v>9594.85</v>
      </c>
      <c r="N322" s="207"/>
      <c r="O322" s="210">
        <v>150042.92000000001</v>
      </c>
      <c r="AB322" s="29"/>
      <c r="AC322" s="29"/>
      <c r="AE322" s="2" t="s">
        <v>354</v>
      </c>
      <c r="AG322" s="29"/>
      <c r="AI322" s="29"/>
      <c r="AJ322" s="62"/>
    </row>
    <row r="323" spans="1:36" customFormat="1" ht="15" x14ac:dyDescent="0.25">
      <c r="A323" s="199"/>
      <c r="B323" s="200"/>
      <c r="C323" s="201"/>
      <c r="D323" s="221" t="s">
        <v>61</v>
      </c>
      <c r="E323" s="221"/>
      <c r="F323" s="221"/>
      <c r="G323" s="194"/>
      <c r="H323" s="222"/>
      <c r="I323" s="222"/>
      <c r="J323" s="222"/>
      <c r="K323" s="223"/>
      <c r="L323" s="222"/>
      <c r="M323" s="223"/>
      <c r="N323" s="222"/>
      <c r="O323" s="224">
        <v>216058.79</v>
      </c>
      <c r="AB323" s="29"/>
      <c r="AC323" s="29"/>
      <c r="AG323" s="29" t="s">
        <v>61</v>
      </c>
      <c r="AI323" s="29"/>
      <c r="AJ323" s="62"/>
    </row>
    <row r="324" spans="1:36" customFormat="1" ht="15" x14ac:dyDescent="0.25">
      <c r="A324" s="225"/>
      <c r="B324" s="206"/>
      <c r="C324" s="201"/>
      <c r="D324" s="205" t="s">
        <v>62</v>
      </c>
      <c r="E324" s="205"/>
      <c r="F324" s="205"/>
      <c r="G324" s="206"/>
      <c r="H324" s="207"/>
      <c r="I324" s="207"/>
      <c r="J324" s="207"/>
      <c r="K324" s="209"/>
      <c r="L324" s="207"/>
      <c r="M324" s="209"/>
      <c r="N324" s="207"/>
      <c r="O324" s="210">
        <v>60015.21</v>
      </c>
      <c r="AB324" s="29"/>
      <c r="AC324" s="29"/>
      <c r="AG324" s="29"/>
      <c r="AH324" s="2" t="s">
        <v>62</v>
      </c>
      <c r="AI324" s="29"/>
      <c r="AJ324" s="62"/>
    </row>
    <row r="325" spans="1:36" customFormat="1" ht="15" x14ac:dyDescent="0.25">
      <c r="A325" s="225"/>
      <c r="B325" s="206"/>
      <c r="C325" s="201" t="s">
        <v>363</v>
      </c>
      <c r="D325" s="205" t="s">
        <v>364</v>
      </c>
      <c r="E325" s="205"/>
      <c r="F325" s="205"/>
      <c r="G325" s="206" t="s">
        <v>65</v>
      </c>
      <c r="H325" s="226">
        <v>90</v>
      </c>
      <c r="I325" s="207"/>
      <c r="J325" s="226">
        <v>90</v>
      </c>
      <c r="K325" s="209"/>
      <c r="L325" s="207"/>
      <c r="M325" s="209"/>
      <c r="N325" s="207"/>
      <c r="O325" s="210">
        <v>54013.69</v>
      </c>
      <c r="AB325" s="29"/>
      <c r="AC325" s="29"/>
      <c r="AG325" s="29"/>
      <c r="AH325" s="2" t="s">
        <v>364</v>
      </c>
      <c r="AI325" s="29"/>
      <c r="AJ325" s="62"/>
    </row>
    <row r="326" spans="1:36" customFormat="1" ht="15" x14ac:dyDescent="0.25">
      <c r="A326" s="225"/>
      <c r="B326" s="206"/>
      <c r="C326" s="201" t="s">
        <v>365</v>
      </c>
      <c r="D326" s="205" t="s">
        <v>366</v>
      </c>
      <c r="E326" s="205"/>
      <c r="F326" s="205"/>
      <c r="G326" s="206" t="s">
        <v>65</v>
      </c>
      <c r="H326" s="226">
        <v>46</v>
      </c>
      <c r="I326" s="207"/>
      <c r="J326" s="226">
        <v>46</v>
      </c>
      <c r="K326" s="209"/>
      <c r="L326" s="207"/>
      <c r="M326" s="209"/>
      <c r="N326" s="207"/>
      <c r="O326" s="210">
        <v>27607</v>
      </c>
      <c r="AB326" s="29"/>
      <c r="AC326" s="29"/>
      <c r="AG326" s="29"/>
      <c r="AH326" s="2" t="s">
        <v>366</v>
      </c>
      <c r="AI326" s="29"/>
      <c r="AJ326" s="62"/>
    </row>
    <row r="327" spans="1:36" customFormat="1" ht="15" x14ac:dyDescent="0.25">
      <c r="A327" s="225"/>
      <c r="B327" s="227"/>
      <c r="C327" s="201"/>
      <c r="D327" s="221" t="s">
        <v>68</v>
      </c>
      <c r="E327" s="221"/>
      <c r="F327" s="221"/>
      <c r="G327" s="194"/>
      <c r="H327" s="222"/>
      <c r="I327" s="222"/>
      <c r="J327" s="222"/>
      <c r="K327" s="223"/>
      <c r="L327" s="228"/>
      <c r="M327" s="229">
        <v>27982.65</v>
      </c>
      <c r="N327" s="222"/>
      <c r="O327" s="224">
        <v>297679.48</v>
      </c>
      <c r="AB327" s="29"/>
      <c r="AC327" s="29"/>
      <c r="AG327" s="29"/>
      <c r="AI327" s="29" t="s">
        <v>68</v>
      </c>
      <c r="AJ327" s="62"/>
    </row>
    <row r="328" spans="1:36" customFormat="1" ht="33.75" customHeight="1" x14ac:dyDescent="0.25">
      <c r="A328" s="193" t="s">
        <v>300</v>
      </c>
      <c r="B328" s="194" t="s">
        <v>370</v>
      </c>
      <c r="C328" s="195" t="s">
        <v>368</v>
      </c>
      <c r="D328" s="196" t="s">
        <v>369</v>
      </c>
      <c r="E328" s="196"/>
      <c r="F328" s="196"/>
      <c r="G328" s="194" t="s">
        <v>48</v>
      </c>
      <c r="H328" s="194"/>
      <c r="I328" s="194"/>
      <c r="J328" s="194" t="s">
        <v>370</v>
      </c>
      <c r="K328" s="197"/>
      <c r="L328" s="194"/>
      <c r="M328" s="197"/>
      <c r="N328" s="194"/>
      <c r="O328" s="198"/>
      <c r="AB328" s="29"/>
      <c r="AC328" s="29" t="s">
        <v>369</v>
      </c>
      <c r="AG328" s="29"/>
      <c r="AI328" s="29"/>
      <c r="AJ328" s="62"/>
    </row>
    <row r="329" spans="1:36" customFormat="1" ht="45" x14ac:dyDescent="0.25">
      <c r="A329" s="199"/>
      <c r="B329" s="200"/>
      <c r="C329" s="201" t="s">
        <v>50</v>
      </c>
      <c r="D329" s="202" t="s">
        <v>51</v>
      </c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3"/>
      <c r="AB329" s="29"/>
      <c r="AC329" s="29"/>
      <c r="AD329" s="2" t="s">
        <v>51</v>
      </c>
      <c r="AG329" s="29"/>
      <c r="AI329" s="29"/>
      <c r="AJ329" s="62"/>
    </row>
    <row r="330" spans="1:36" customFormat="1" ht="15" x14ac:dyDescent="0.25">
      <c r="A330" s="199"/>
      <c r="B330" s="204"/>
      <c r="C330" s="201" t="s">
        <v>20</v>
      </c>
      <c r="D330" s="205" t="s">
        <v>52</v>
      </c>
      <c r="E330" s="205"/>
      <c r="F330" s="205"/>
      <c r="G330" s="206" t="s">
        <v>53</v>
      </c>
      <c r="H330" s="207"/>
      <c r="I330" s="207"/>
      <c r="J330" s="215">
        <v>122.32</v>
      </c>
      <c r="K330" s="209"/>
      <c r="L330" s="207"/>
      <c r="M330" s="209"/>
      <c r="N330" s="207"/>
      <c r="O330" s="210">
        <v>33356.660000000003</v>
      </c>
      <c r="AB330" s="29"/>
      <c r="AC330" s="29"/>
      <c r="AE330" s="2" t="s">
        <v>52</v>
      </c>
      <c r="AG330" s="29"/>
      <c r="AI330" s="29"/>
      <c r="AJ330" s="62"/>
    </row>
    <row r="331" spans="1:36" customFormat="1" ht="15" x14ac:dyDescent="0.25">
      <c r="A331" s="199"/>
      <c r="B331" s="204"/>
      <c r="C331" s="201" t="s">
        <v>74</v>
      </c>
      <c r="D331" s="205" t="s">
        <v>75</v>
      </c>
      <c r="E331" s="205"/>
      <c r="F331" s="205"/>
      <c r="G331" s="206" t="s">
        <v>53</v>
      </c>
      <c r="H331" s="215">
        <v>2.78</v>
      </c>
      <c r="I331" s="211">
        <v>1.1000000000000001</v>
      </c>
      <c r="J331" s="215">
        <v>122.32</v>
      </c>
      <c r="K331" s="209"/>
      <c r="L331" s="207"/>
      <c r="M331" s="212">
        <v>272.7</v>
      </c>
      <c r="N331" s="207"/>
      <c r="O331" s="210">
        <v>33356.660000000003</v>
      </c>
      <c r="AB331" s="29"/>
      <c r="AC331" s="29"/>
      <c r="AE331" s="2" t="s">
        <v>75</v>
      </c>
      <c r="AG331" s="29"/>
      <c r="AI331" s="29"/>
      <c r="AJ331" s="62"/>
    </row>
    <row r="332" spans="1:36" customFormat="1" ht="15" x14ac:dyDescent="0.25">
      <c r="A332" s="199"/>
      <c r="B332" s="200"/>
      <c r="C332" s="201" t="s">
        <v>56</v>
      </c>
      <c r="D332" s="205" t="s">
        <v>57</v>
      </c>
      <c r="E332" s="205"/>
      <c r="F332" s="205"/>
      <c r="G332" s="213"/>
      <c r="H332" s="207"/>
      <c r="I332" s="207"/>
      <c r="J332" s="207"/>
      <c r="K332" s="209"/>
      <c r="L332" s="207"/>
      <c r="M332" s="209"/>
      <c r="N332" s="207"/>
      <c r="O332" s="218">
        <v>393.09</v>
      </c>
      <c r="AB332" s="29"/>
      <c r="AC332" s="29"/>
      <c r="AF332" s="2" t="s">
        <v>57</v>
      </c>
      <c r="AG332" s="29"/>
      <c r="AI332" s="29"/>
      <c r="AJ332" s="62"/>
    </row>
    <row r="333" spans="1:36" customFormat="1" ht="15" x14ac:dyDescent="0.25">
      <c r="A333" s="199"/>
      <c r="B333" s="204"/>
      <c r="C333" s="201"/>
      <c r="D333" s="205" t="s">
        <v>112</v>
      </c>
      <c r="E333" s="205"/>
      <c r="F333" s="205"/>
      <c r="G333" s="206" t="s">
        <v>53</v>
      </c>
      <c r="H333" s="207"/>
      <c r="I333" s="207"/>
      <c r="J333" s="219">
        <v>0.17599999999999999</v>
      </c>
      <c r="K333" s="209"/>
      <c r="L333" s="207"/>
      <c r="M333" s="209"/>
      <c r="N333" s="207"/>
      <c r="O333" s="218">
        <v>49.51</v>
      </c>
      <c r="AB333" s="29"/>
      <c r="AC333" s="29"/>
      <c r="AE333" s="2" t="s">
        <v>112</v>
      </c>
      <c r="AG333" s="29"/>
      <c r="AI333" s="29"/>
      <c r="AJ333" s="62"/>
    </row>
    <row r="334" spans="1:36" customFormat="1" ht="12" customHeight="1" x14ac:dyDescent="0.25">
      <c r="A334" s="199"/>
      <c r="B334" s="204"/>
      <c r="C334" s="201" t="s">
        <v>371</v>
      </c>
      <c r="D334" s="205" t="s">
        <v>372</v>
      </c>
      <c r="E334" s="205"/>
      <c r="F334" s="205"/>
      <c r="G334" s="206" t="s">
        <v>60</v>
      </c>
      <c r="H334" s="219">
        <v>1E-3</v>
      </c>
      <c r="I334" s="211">
        <v>1.1000000000000001</v>
      </c>
      <c r="J334" s="219">
        <v>4.3999999999999997E-2</v>
      </c>
      <c r="K334" s="212">
        <v>304.98</v>
      </c>
      <c r="L334" s="215">
        <v>1.1299999999999999</v>
      </c>
      <c r="M334" s="212">
        <v>326.11</v>
      </c>
      <c r="N334" s="207"/>
      <c r="O334" s="218">
        <v>14.35</v>
      </c>
      <c r="AB334" s="29"/>
      <c r="AC334" s="29"/>
      <c r="AE334" s="2" t="s">
        <v>372</v>
      </c>
      <c r="AG334" s="29"/>
      <c r="AI334" s="29"/>
      <c r="AJ334" s="62"/>
    </row>
    <row r="335" spans="1:36" customFormat="1" ht="15" x14ac:dyDescent="0.25">
      <c r="A335" s="199"/>
      <c r="B335" s="204"/>
      <c r="C335" s="201" t="s">
        <v>172</v>
      </c>
      <c r="D335" s="205" t="s">
        <v>173</v>
      </c>
      <c r="E335" s="205"/>
      <c r="F335" s="205"/>
      <c r="G335" s="206" t="s">
        <v>53</v>
      </c>
      <c r="H335" s="219">
        <v>1E-3</v>
      </c>
      <c r="I335" s="211">
        <v>1.1000000000000001</v>
      </c>
      <c r="J335" s="219">
        <v>4.3999999999999997E-2</v>
      </c>
      <c r="K335" s="209"/>
      <c r="L335" s="207"/>
      <c r="M335" s="212">
        <v>307.07</v>
      </c>
      <c r="N335" s="207"/>
      <c r="O335" s="218">
        <v>13.51</v>
      </c>
      <c r="AB335" s="29"/>
      <c r="AC335" s="29"/>
      <c r="AE335" s="2" t="s">
        <v>173</v>
      </c>
      <c r="AG335" s="29"/>
      <c r="AI335" s="29"/>
      <c r="AJ335" s="62"/>
    </row>
    <row r="336" spans="1:36" customFormat="1" ht="23.25" x14ac:dyDescent="0.25">
      <c r="A336" s="199"/>
      <c r="B336" s="204"/>
      <c r="C336" s="201" t="s">
        <v>373</v>
      </c>
      <c r="D336" s="205" t="s">
        <v>374</v>
      </c>
      <c r="E336" s="205"/>
      <c r="F336" s="205"/>
      <c r="G336" s="206" t="s">
        <v>60</v>
      </c>
      <c r="H336" s="219">
        <v>3.0000000000000001E-3</v>
      </c>
      <c r="I336" s="211">
        <v>1.1000000000000001</v>
      </c>
      <c r="J336" s="219">
        <v>0.13200000000000001</v>
      </c>
      <c r="K336" s="212">
        <v>27.25</v>
      </c>
      <c r="L336" s="215">
        <v>1.37</v>
      </c>
      <c r="M336" s="212">
        <v>37.33</v>
      </c>
      <c r="N336" s="207"/>
      <c r="O336" s="218">
        <v>4.93</v>
      </c>
      <c r="AB336" s="29"/>
      <c r="AC336" s="29"/>
      <c r="AE336" s="2" t="s">
        <v>374</v>
      </c>
      <c r="AG336" s="29"/>
      <c r="AI336" s="29"/>
      <c r="AJ336" s="62"/>
    </row>
    <row r="337" spans="1:36" customFormat="1" ht="15" x14ac:dyDescent="0.25">
      <c r="A337" s="199"/>
      <c r="B337" s="204"/>
      <c r="C337" s="201" t="s">
        <v>361</v>
      </c>
      <c r="D337" s="205" t="s">
        <v>362</v>
      </c>
      <c r="E337" s="205"/>
      <c r="F337" s="205"/>
      <c r="G337" s="206" t="s">
        <v>53</v>
      </c>
      <c r="H337" s="219">
        <v>3.0000000000000001E-3</v>
      </c>
      <c r="I337" s="211">
        <v>1.1000000000000001</v>
      </c>
      <c r="J337" s="219">
        <v>0.13200000000000001</v>
      </c>
      <c r="K337" s="209"/>
      <c r="L337" s="207"/>
      <c r="M337" s="212">
        <v>272.7</v>
      </c>
      <c r="N337" s="207"/>
      <c r="O337" s="218">
        <v>36</v>
      </c>
      <c r="AB337" s="29"/>
      <c r="AC337" s="29"/>
      <c r="AE337" s="2" t="s">
        <v>362</v>
      </c>
      <c r="AG337" s="29"/>
      <c r="AI337" s="29"/>
      <c r="AJ337" s="62"/>
    </row>
    <row r="338" spans="1:36" customFormat="1" ht="23.25" customHeight="1" x14ac:dyDescent="0.25">
      <c r="A338" s="199"/>
      <c r="B338" s="204"/>
      <c r="C338" s="201" t="s">
        <v>375</v>
      </c>
      <c r="D338" s="205" t="s">
        <v>376</v>
      </c>
      <c r="E338" s="205"/>
      <c r="F338" s="205"/>
      <c r="G338" s="206" t="s">
        <v>60</v>
      </c>
      <c r="H338" s="215">
        <v>1.34</v>
      </c>
      <c r="I338" s="211">
        <v>1.1000000000000001</v>
      </c>
      <c r="J338" s="215">
        <v>58.96</v>
      </c>
      <c r="K338" s="209"/>
      <c r="L338" s="207"/>
      <c r="M338" s="212">
        <v>6.34</v>
      </c>
      <c r="N338" s="207"/>
      <c r="O338" s="218">
        <v>373.81</v>
      </c>
      <c r="AB338" s="29"/>
      <c r="AC338" s="29"/>
      <c r="AE338" s="2" t="s">
        <v>376</v>
      </c>
      <c r="AG338" s="29"/>
      <c r="AI338" s="29"/>
      <c r="AJ338" s="62"/>
    </row>
    <row r="339" spans="1:36" customFormat="1" ht="15" x14ac:dyDescent="0.25">
      <c r="A339" s="199"/>
      <c r="B339" s="200"/>
      <c r="C339" s="201"/>
      <c r="D339" s="221" t="s">
        <v>61</v>
      </c>
      <c r="E339" s="221"/>
      <c r="F339" s="221"/>
      <c r="G339" s="194"/>
      <c r="H339" s="222"/>
      <c r="I339" s="222"/>
      <c r="J339" s="222"/>
      <c r="K339" s="223"/>
      <c r="L339" s="222"/>
      <c r="M339" s="223"/>
      <c r="N339" s="222"/>
      <c r="O339" s="224">
        <v>33799.26</v>
      </c>
      <c r="AB339" s="29"/>
      <c r="AC339" s="29"/>
      <c r="AG339" s="29" t="s">
        <v>61</v>
      </c>
      <c r="AI339" s="29"/>
      <c r="AJ339" s="62"/>
    </row>
    <row r="340" spans="1:36" customFormat="1" ht="15" x14ac:dyDescent="0.25">
      <c r="A340" s="199"/>
      <c r="B340" s="230" t="s">
        <v>123</v>
      </c>
      <c r="C340" s="230" t="s">
        <v>377</v>
      </c>
      <c r="D340" s="231" t="s">
        <v>378</v>
      </c>
      <c r="E340" s="231"/>
      <c r="F340" s="231"/>
      <c r="G340" s="206" t="s">
        <v>95</v>
      </c>
      <c r="H340" s="208">
        <v>3.09E-2</v>
      </c>
      <c r="I340" s="207"/>
      <c r="J340" s="219">
        <v>1.236</v>
      </c>
      <c r="K340" s="209"/>
      <c r="L340" s="207"/>
      <c r="M340" s="212">
        <v>0</v>
      </c>
      <c r="N340" s="207"/>
      <c r="O340" s="232"/>
      <c r="AB340" s="29"/>
      <c r="AC340" s="29"/>
      <c r="AG340" s="29"/>
      <c r="AI340" s="29"/>
      <c r="AJ340" s="62" t="s">
        <v>378</v>
      </c>
    </row>
    <row r="341" spans="1:36" customFormat="1" ht="15" x14ac:dyDescent="0.25">
      <c r="A341" s="225"/>
      <c r="B341" s="206"/>
      <c r="C341" s="201"/>
      <c r="D341" s="205" t="s">
        <v>62</v>
      </c>
      <c r="E341" s="205"/>
      <c r="F341" s="205"/>
      <c r="G341" s="206"/>
      <c r="H341" s="207"/>
      <c r="I341" s="207"/>
      <c r="J341" s="207"/>
      <c r="K341" s="209"/>
      <c r="L341" s="207"/>
      <c r="M341" s="209"/>
      <c r="N341" s="207"/>
      <c r="O341" s="210">
        <v>33406.17</v>
      </c>
      <c r="AB341" s="29"/>
      <c r="AC341" s="29"/>
      <c r="AG341" s="29"/>
      <c r="AH341" s="2" t="s">
        <v>62</v>
      </c>
      <c r="AI341" s="29"/>
      <c r="AJ341" s="62"/>
    </row>
    <row r="342" spans="1:36" customFormat="1" ht="15" x14ac:dyDescent="0.25">
      <c r="A342" s="225"/>
      <c r="B342" s="206"/>
      <c r="C342" s="201" t="s">
        <v>379</v>
      </c>
      <c r="D342" s="205" t="s">
        <v>380</v>
      </c>
      <c r="E342" s="205"/>
      <c r="F342" s="205"/>
      <c r="G342" s="206" t="s">
        <v>65</v>
      </c>
      <c r="H342" s="226">
        <v>97</v>
      </c>
      <c r="I342" s="207"/>
      <c r="J342" s="226">
        <v>97</v>
      </c>
      <c r="K342" s="209"/>
      <c r="L342" s="207"/>
      <c r="M342" s="209"/>
      <c r="N342" s="207"/>
      <c r="O342" s="210">
        <v>32403.98</v>
      </c>
      <c r="AB342" s="29"/>
      <c r="AC342" s="29"/>
      <c r="AG342" s="29"/>
      <c r="AH342" s="2" t="s">
        <v>380</v>
      </c>
      <c r="AI342" s="29"/>
      <c r="AJ342" s="62"/>
    </row>
    <row r="343" spans="1:36" customFormat="1" ht="15" x14ac:dyDescent="0.25">
      <c r="A343" s="225"/>
      <c r="B343" s="206"/>
      <c r="C343" s="201" t="s">
        <v>381</v>
      </c>
      <c r="D343" s="205" t="s">
        <v>382</v>
      </c>
      <c r="E343" s="205"/>
      <c r="F343" s="205"/>
      <c r="G343" s="206" t="s">
        <v>65</v>
      </c>
      <c r="H343" s="226">
        <v>55</v>
      </c>
      <c r="I343" s="207"/>
      <c r="J343" s="226">
        <v>55</v>
      </c>
      <c r="K343" s="209"/>
      <c r="L343" s="207"/>
      <c r="M343" s="209"/>
      <c r="N343" s="207"/>
      <c r="O343" s="210">
        <v>18373.39</v>
      </c>
      <c r="AB343" s="29"/>
      <c r="AC343" s="29"/>
      <c r="AG343" s="29"/>
      <c r="AH343" s="2" t="s">
        <v>382</v>
      </c>
      <c r="AI343" s="29"/>
      <c r="AJ343" s="62"/>
    </row>
    <row r="344" spans="1:36" customFormat="1" ht="15" x14ac:dyDescent="0.25">
      <c r="A344" s="225"/>
      <c r="B344" s="227"/>
      <c r="C344" s="201"/>
      <c r="D344" s="221" t="s">
        <v>68</v>
      </c>
      <c r="E344" s="221"/>
      <c r="F344" s="221"/>
      <c r="G344" s="194"/>
      <c r="H344" s="222"/>
      <c r="I344" s="222"/>
      <c r="J344" s="222"/>
      <c r="K344" s="223"/>
      <c r="L344" s="228"/>
      <c r="M344" s="229">
        <v>2114.42</v>
      </c>
      <c r="N344" s="222"/>
      <c r="O344" s="224">
        <v>84576.63</v>
      </c>
      <c r="AB344" s="29"/>
      <c r="AC344" s="29"/>
      <c r="AG344" s="29"/>
      <c r="AI344" s="29" t="s">
        <v>68</v>
      </c>
      <c r="AJ344" s="62"/>
    </row>
    <row r="345" spans="1:36" customFormat="1" ht="79.5" customHeight="1" x14ac:dyDescent="0.25">
      <c r="A345" s="30" t="s">
        <v>306</v>
      </c>
      <c r="B345" s="31" t="s">
        <v>471</v>
      </c>
      <c r="C345" s="32" t="s">
        <v>384</v>
      </c>
      <c r="D345" s="120" t="s">
        <v>385</v>
      </c>
      <c r="E345" s="120"/>
      <c r="F345" s="120"/>
      <c r="G345" s="31" t="s">
        <v>204</v>
      </c>
      <c r="H345" s="31"/>
      <c r="I345" s="31"/>
      <c r="J345" s="31" t="s">
        <v>386</v>
      </c>
      <c r="K345" s="33" t="s">
        <v>387</v>
      </c>
      <c r="L345" s="31"/>
      <c r="M345" s="33" t="s">
        <v>388</v>
      </c>
      <c r="N345" s="31"/>
      <c r="O345" s="34" t="s">
        <v>389</v>
      </c>
      <c r="AB345" s="29"/>
      <c r="AC345" s="29" t="s">
        <v>385</v>
      </c>
      <c r="AG345" s="29"/>
      <c r="AI345" s="29"/>
      <c r="AJ345" s="62"/>
    </row>
    <row r="346" spans="1:36" customFormat="1" ht="15" x14ac:dyDescent="0.25">
      <c r="A346" s="52"/>
      <c r="B346" s="54"/>
      <c r="C346" s="37"/>
      <c r="D346" s="119" t="s">
        <v>68</v>
      </c>
      <c r="E346" s="119"/>
      <c r="F346" s="119"/>
      <c r="G346" s="31"/>
      <c r="H346" s="49"/>
      <c r="I346" s="49"/>
      <c r="J346" s="49"/>
      <c r="K346" s="50"/>
      <c r="L346" s="55"/>
      <c r="M346" s="66">
        <v>100.09</v>
      </c>
      <c r="N346" s="49"/>
      <c r="O346" s="51">
        <v>120108</v>
      </c>
      <c r="AB346" s="29"/>
      <c r="AC346" s="29"/>
      <c r="AG346" s="29"/>
      <c r="AI346" s="29" t="s">
        <v>68</v>
      </c>
      <c r="AJ346" s="62"/>
    </row>
    <row r="347" spans="1:36" customFormat="1" ht="15" x14ac:dyDescent="0.25">
      <c r="A347" s="124" t="s">
        <v>390</v>
      </c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6"/>
      <c r="AB347" s="29" t="s">
        <v>390</v>
      </c>
      <c r="AC347" s="29"/>
      <c r="AG347" s="29"/>
      <c r="AI347" s="29"/>
      <c r="AJ347" s="62"/>
    </row>
    <row r="348" spans="1:36" customFormat="1" ht="34.5" x14ac:dyDescent="0.25">
      <c r="A348" s="193" t="s">
        <v>391</v>
      </c>
      <c r="B348" s="194" t="s">
        <v>367</v>
      </c>
      <c r="C348" s="195" t="s">
        <v>393</v>
      </c>
      <c r="D348" s="196" t="s">
        <v>394</v>
      </c>
      <c r="E348" s="196"/>
      <c r="F348" s="196"/>
      <c r="G348" s="194" t="s">
        <v>48</v>
      </c>
      <c r="H348" s="194"/>
      <c r="I348" s="194"/>
      <c r="J348" s="194" t="s">
        <v>395</v>
      </c>
      <c r="K348" s="197"/>
      <c r="L348" s="194"/>
      <c r="M348" s="197"/>
      <c r="N348" s="194"/>
      <c r="O348" s="198"/>
      <c r="AB348" s="29"/>
      <c r="AC348" s="29" t="s">
        <v>394</v>
      </c>
      <c r="AG348" s="29"/>
      <c r="AI348" s="29"/>
      <c r="AJ348" s="62"/>
    </row>
    <row r="349" spans="1:36" customFormat="1" ht="45" x14ac:dyDescent="0.25">
      <c r="A349" s="199"/>
      <c r="B349" s="200"/>
      <c r="C349" s="201" t="s">
        <v>50</v>
      </c>
      <c r="D349" s="202" t="s">
        <v>51</v>
      </c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3"/>
      <c r="AB349" s="29"/>
      <c r="AC349" s="29"/>
      <c r="AD349" s="2" t="s">
        <v>51</v>
      </c>
      <c r="AG349" s="29"/>
      <c r="AI349" s="29"/>
      <c r="AJ349" s="62"/>
    </row>
    <row r="350" spans="1:36" customFormat="1" ht="15" x14ac:dyDescent="0.25">
      <c r="A350" s="199"/>
      <c r="B350" s="204"/>
      <c r="C350" s="201" t="s">
        <v>20</v>
      </c>
      <c r="D350" s="205" t="s">
        <v>52</v>
      </c>
      <c r="E350" s="205"/>
      <c r="F350" s="205"/>
      <c r="G350" s="206" t="s">
        <v>53</v>
      </c>
      <c r="H350" s="207"/>
      <c r="I350" s="207"/>
      <c r="J350" s="208">
        <v>472.94279999999998</v>
      </c>
      <c r="K350" s="209"/>
      <c r="L350" s="207"/>
      <c r="M350" s="209"/>
      <c r="N350" s="207"/>
      <c r="O350" s="210">
        <v>132225.35</v>
      </c>
      <c r="AB350" s="29"/>
      <c r="AC350" s="29"/>
      <c r="AE350" s="2" t="s">
        <v>52</v>
      </c>
      <c r="AG350" s="29"/>
      <c r="AI350" s="29"/>
      <c r="AJ350" s="62"/>
    </row>
    <row r="351" spans="1:36" customFormat="1" ht="15" x14ac:dyDescent="0.25">
      <c r="A351" s="199"/>
      <c r="B351" s="204"/>
      <c r="C351" s="201" t="s">
        <v>396</v>
      </c>
      <c r="D351" s="205" t="s">
        <v>397</v>
      </c>
      <c r="E351" s="205"/>
      <c r="F351" s="205"/>
      <c r="G351" s="206" t="s">
        <v>53</v>
      </c>
      <c r="H351" s="211">
        <v>32.4</v>
      </c>
      <c r="I351" s="211">
        <v>1.1000000000000001</v>
      </c>
      <c r="J351" s="208">
        <v>472.94279999999998</v>
      </c>
      <c r="K351" s="209"/>
      <c r="L351" s="207"/>
      <c r="M351" s="212">
        <v>279.58</v>
      </c>
      <c r="N351" s="207"/>
      <c r="O351" s="210">
        <v>132225.35</v>
      </c>
      <c r="AB351" s="29"/>
      <c r="AC351" s="29"/>
      <c r="AE351" s="2" t="s">
        <v>397</v>
      </c>
      <c r="AG351" s="29"/>
      <c r="AI351" s="29"/>
      <c r="AJ351" s="62"/>
    </row>
    <row r="352" spans="1:36" customFormat="1" ht="15" x14ac:dyDescent="0.25">
      <c r="A352" s="199"/>
      <c r="B352" s="200"/>
      <c r="C352" s="201" t="s">
        <v>56</v>
      </c>
      <c r="D352" s="205" t="s">
        <v>57</v>
      </c>
      <c r="E352" s="205"/>
      <c r="F352" s="205"/>
      <c r="G352" s="213"/>
      <c r="H352" s="207"/>
      <c r="I352" s="207"/>
      <c r="J352" s="207"/>
      <c r="K352" s="209"/>
      <c r="L352" s="207"/>
      <c r="M352" s="209"/>
      <c r="N352" s="207"/>
      <c r="O352" s="210">
        <v>4347.24</v>
      </c>
      <c r="AB352" s="29"/>
      <c r="AC352" s="29"/>
      <c r="AF352" s="2" t="s">
        <v>57</v>
      </c>
      <c r="AG352" s="29"/>
      <c r="AI352" s="29"/>
      <c r="AJ352" s="62"/>
    </row>
    <row r="353" spans="1:36" customFormat="1" ht="15" x14ac:dyDescent="0.25">
      <c r="A353" s="199"/>
      <c r="B353" s="204"/>
      <c r="C353" s="201"/>
      <c r="D353" s="205" t="s">
        <v>112</v>
      </c>
      <c r="E353" s="205"/>
      <c r="F353" s="205"/>
      <c r="G353" s="206" t="s">
        <v>53</v>
      </c>
      <c r="H353" s="207"/>
      <c r="I353" s="207"/>
      <c r="J353" s="214">
        <v>4.6710399999999996</v>
      </c>
      <c r="K353" s="209"/>
      <c r="L353" s="207"/>
      <c r="M353" s="209"/>
      <c r="N353" s="207"/>
      <c r="O353" s="210">
        <v>1695.94</v>
      </c>
      <c r="AB353" s="29"/>
      <c r="AC353" s="29"/>
      <c r="AE353" s="2" t="s">
        <v>112</v>
      </c>
      <c r="AG353" s="29"/>
      <c r="AI353" s="29"/>
      <c r="AJ353" s="62"/>
    </row>
    <row r="354" spans="1:36" customFormat="1" ht="15" x14ac:dyDescent="0.25">
      <c r="A354" s="199"/>
      <c r="B354" s="204"/>
      <c r="C354" s="201" t="s">
        <v>113</v>
      </c>
      <c r="D354" s="205" t="s">
        <v>114</v>
      </c>
      <c r="E354" s="205"/>
      <c r="F354" s="205"/>
      <c r="G354" s="206" t="s">
        <v>60</v>
      </c>
      <c r="H354" s="215">
        <v>0.05</v>
      </c>
      <c r="I354" s="211">
        <v>1.1000000000000001</v>
      </c>
      <c r="J354" s="214">
        <v>0.72985</v>
      </c>
      <c r="K354" s="212">
        <v>622.62</v>
      </c>
      <c r="L354" s="215">
        <v>1.22</v>
      </c>
      <c r="M354" s="212">
        <v>818.08</v>
      </c>
      <c r="N354" s="207"/>
      <c r="O354" s="218">
        <v>597.08000000000004</v>
      </c>
      <c r="AB354" s="29"/>
      <c r="AC354" s="29"/>
      <c r="AE354" s="2" t="s">
        <v>114</v>
      </c>
      <c r="AG354" s="29"/>
      <c r="AI354" s="29"/>
      <c r="AJ354" s="62"/>
    </row>
    <row r="355" spans="1:36" customFormat="1" ht="15" x14ac:dyDescent="0.25">
      <c r="A355" s="199"/>
      <c r="B355" s="204"/>
      <c r="C355" s="201" t="s">
        <v>115</v>
      </c>
      <c r="D355" s="205" t="s">
        <v>116</v>
      </c>
      <c r="E355" s="205"/>
      <c r="F355" s="205"/>
      <c r="G355" s="206" t="s">
        <v>53</v>
      </c>
      <c r="H355" s="215">
        <v>0.05</v>
      </c>
      <c r="I355" s="211">
        <v>1.1000000000000001</v>
      </c>
      <c r="J355" s="214">
        <v>0.72985</v>
      </c>
      <c r="K355" s="209"/>
      <c r="L355" s="207"/>
      <c r="M355" s="212">
        <v>412.49</v>
      </c>
      <c r="N355" s="207"/>
      <c r="O355" s="218">
        <v>301.06</v>
      </c>
      <c r="AB355" s="29"/>
      <c r="AC355" s="29"/>
      <c r="AE355" s="2" t="s">
        <v>116</v>
      </c>
      <c r="AG355" s="29"/>
      <c r="AI355" s="29"/>
      <c r="AJ355" s="62"/>
    </row>
    <row r="356" spans="1:36" customFormat="1" ht="12" customHeight="1" x14ac:dyDescent="0.25">
      <c r="A356" s="199"/>
      <c r="B356" s="204"/>
      <c r="C356" s="201" t="s">
        <v>192</v>
      </c>
      <c r="D356" s="205" t="s">
        <v>193</v>
      </c>
      <c r="E356" s="205"/>
      <c r="F356" s="205"/>
      <c r="G356" s="206" t="s">
        <v>60</v>
      </c>
      <c r="H356" s="215">
        <v>0.12</v>
      </c>
      <c r="I356" s="211">
        <v>1.1000000000000001</v>
      </c>
      <c r="J356" s="214">
        <v>1.7516400000000001</v>
      </c>
      <c r="K356" s="209"/>
      <c r="L356" s="207"/>
      <c r="M356" s="216">
        <v>1447.96</v>
      </c>
      <c r="N356" s="207"/>
      <c r="O356" s="210">
        <v>2536.3000000000002</v>
      </c>
      <c r="AB356" s="29"/>
      <c r="AC356" s="29"/>
      <c r="AE356" s="2" t="s">
        <v>193</v>
      </c>
      <c r="AG356" s="29"/>
      <c r="AI356" s="29"/>
      <c r="AJ356" s="62"/>
    </row>
    <row r="357" spans="1:36" customFormat="1" ht="15" x14ac:dyDescent="0.25">
      <c r="A357" s="199"/>
      <c r="B357" s="204"/>
      <c r="C357" s="201" t="s">
        <v>115</v>
      </c>
      <c r="D357" s="205" t="s">
        <v>116</v>
      </c>
      <c r="E357" s="205"/>
      <c r="F357" s="205"/>
      <c r="G357" s="206" t="s">
        <v>53</v>
      </c>
      <c r="H357" s="215">
        <v>0.12</v>
      </c>
      <c r="I357" s="211">
        <v>1.1000000000000001</v>
      </c>
      <c r="J357" s="214">
        <v>1.7516400000000001</v>
      </c>
      <c r="K357" s="209"/>
      <c r="L357" s="207"/>
      <c r="M357" s="212">
        <v>412.49</v>
      </c>
      <c r="N357" s="207"/>
      <c r="O357" s="218">
        <v>722.53</v>
      </c>
      <c r="AB357" s="29"/>
      <c r="AC357" s="29"/>
      <c r="AE357" s="2" t="s">
        <v>116</v>
      </c>
      <c r="AG357" s="29"/>
      <c r="AI357" s="29"/>
      <c r="AJ357" s="62"/>
    </row>
    <row r="358" spans="1:36" customFormat="1" ht="15" x14ac:dyDescent="0.25">
      <c r="A358" s="199"/>
      <c r="B358" s="204"/>
      <c r="C358" s="201" t="s">
        <v>170</v>
      </c>
      <c r="D358" s="205" t="s">
        <v>171</v>
      </c>
      <c r="E358" s="205"/>
      <c r="F358" s="205"/>
      <c r="G358" s="206" t="s">
        <v>60</v>
      </c>
      <c r="H358" s="215">
        <v>0.15</v>
      </c>
      <c r="I358" s="211">
        <v>1.1000000000000001</v>
      </c>
      <c r="J358" s="214">
        <v>2.1895500000000001</v>
      </c>
      <c r="K358" s="212">
        <v>477.92</v>
      </c>
      <c r="L358" s="215">
        <v>1.1599999999999999</v>
      </c>
      <c r="M358" s="212">
        <v>554.39</v>
      </c>
      <c r="N358" s="207"/>
      <c r="O358" s="210">
        <v>1213.8599999999999</v>
      </c>
      <c r="AB358" s="29"/>
      <c r="AC358" s="29"/>
      <c r="AE358" s="2" t="s">
        <v>171</v>
      </c>
      <c r="AG358" s="29"/>
      <c r="AI358" s="29"/>
      <c r="AJ358" s="62"/>
    </row>
    <row r="359" spans="1:36" customFormat="1" ht="15" x14ac:dyDescent="0.25">
      <c r="A359" s="199"/>
      <c r="B359" s="204"/>
      <c r="C359" s="201" t="s">
        <v>172</v>
      </c>
      <c r="D359" s="205" t="s">
        <v>173</v>
      </c>
      <c r="E359" s="205"/>
      <c r="F359" s="205"/>
      <c r="G359" s="206" t="s">
        <v>53</v>
      </c>
      <c r="H359" s="215">
        <v>0.15</v>
      </c>
      <c r="I359" s="211">
        <v>1.1000000000000001</v>
      </c>
      <c r="J359" s="214">
        <v>2.1895500000000001</v>
      </c>
      <c r="K359" s="209"/>
      <c r="L359" s="207"/>
      <c r="M359" s="212">
        <v>307.07</v>
      </c>
      <c r="N359" s="207"/>
      <c r="O359" s="218">
        <v>672.35</v>
      </c>
      <c r="AB359" s="29"/>
      <c r="AC359" s="29"/>
      <c r="AE359" s="2" t="s">
        <v>173</v>
      </c>
      <c r="AG359" s="29"/>
      <c r="AI359" s="29"/>
      <c r="AJ359" s="62"/>
    </row>
    <row r="360" spans="1:36" customFormat="1" ht="15" x14ac:dyDescent="0.25">
      <c r="A360" s="199"/>
      <c r="B360" s="200"/>
      <c r="C360" s="201" t="s">
        <v>91</v>
      </c>
      <c r="D360" s="205" t="s">
        <v>92</v>
      </c>
      <c r="E360" s="205"/>
      <c r="F360" s="205"/>
      <c r="G360" s="213"/>
      <c r="H360" s="207"/>
      <c r="I360" s="207"/>
      <c r="J360" s="207"/>
      <c r="K360" s="209"/>
      <c r="L360" s="207"/>
      <c r="M360" s="209"/>
      <c r="N360" s="207"/>
      <c r="O360" s="210">
        <v>6531.49</v>
      </c>
      <c r="AB360" s="29"/>
      <c r="AC360" s="29"/>
      <c r="AF360" s="2" t="s">
        <v>92</v>
      </c>
      <c r="AG360" s="29"/>
      <c r="AI360" s="29"/>
      <c r="AJ360" s="62"/>
    </row>
    <row r="361" spans="1:36" customFormat="1" ht="15" x14ac:dyDescent="0.25">
      <c r="A361" s="199"/>
      <c r="B361" s="204"/>
      <c r="C361" s="201" t="s">
        <v>174</v>
      </c>
      <c r="D361" s="205" t="s">
        <v>175</v>
      </c>
      <c r="E361" s="205"/>
      <c r="F361" s="205"/>
      <c r="G361" s="206" t="s">
        <v>176</v>
      </c>
      <c r="H361" s="208">
        <v>3.7856000000000001</v>
      </c>
      <c r="I361" s="207"/>
      <c r="J361" s="217">
        <v>50.234912000000001</v>
      </c>
      <c r="K361" s="212">
        <v>4.9400000000000004</v>
      </c>
      <c r="L361" s="215">
        <v>0.64</v>
      </c>
      <c r="M361" s="212">
        <v>6.49</v>
      </c>
      <c r="N361" s="207"/>
      <c r="O361" s="218">
        <v>326.02</v>
      </c>
      <c r="AB361" s="29"/>
      <c r="AC361" s="29"/>
      <c r="AE361" s="2" t="s">
        <v>175</v>
      </c>
      <c r="AG361" s="29"/>
      <c r="AI361" s="29"/>
      <c r="AJ361" s="62"/>
    </row>
    <row r="362" spans="1:36" customFormat="1" ht="34.5" x14ac:dyDescent="0.25">
      <c r="A362" s="199"/>
      <c r="B362" s="204"/>
      <c r="C362" s="201" t="s">
        <v>398</v>
      </c>
      <c r="D362" s="205" t="s">
        <v>399</v>
      </c>
      <c r="E362" s="205"/>
      <c r="F362" s="205"/>
      <c r="G362" s="206" t="s">
        <v>95</v>
      </c>
      <c r="H362" s="208">
        <v>5.0000000000000001E-4</v>
      </c>
      <c r="I362" s="207"/>
      <c r="J362" s="217">
        <v>6.6350000000000003E-3</v>
      </c>
      <c r="K362" s="216">
        <v>199827.16</v>
      </c>
      <c r="L362" s="215">
        <v>1.02</v>
      </c>
      <c r="M362" s="216">
        <v>203823.7</v>
      </c>
      <c r="N362" s="207"/>
      <c r="O362" s="210">
        <v>1352.37</v>
      </c>
      <c r="AB362" s="29"/>
      <c r="AC362" s="29"/>
      <c r="AE362" s="2" t="s">
        <v>399</v>
      </c>
      <c r="AG362" s="29"/>
      <c r="AI362" s="29"/>
      <c r="AJ362" s="62"/>
    </row>
    <row r="363" spans="1:36" customFormat="1" ht="34.5" customHeight="1" x14ac:dyDescent="0.25">
      <c r="A363" s="199"/>
      <c r="B363" s="204"/>
      <c r="C363" s="201" t="s">
        <v>400</v>
      </c>
      <c r="D363" s="205" t="s">
        <v>401</v>
      </c>
      <c r="E363" s="205"/>
      <c r="F363" s="205"/>
      <c r="G363" s="206" t="s">
        <v>95</v>
      </c>
      <c r="H363" s="208">
        <v>1.5E-3</v>
      </c>
      <c r="I363" s="207"/>
      <c r="J363" s="217">
        <v>1.9904999999999999E-2</v>
      </c>
      <c r="K363" s="216">
        <v>239032.39</v>
      </c>
      <c r="L363" s="215">
        <v>1.02</v>
      </c>
      <c r="M363" s="216">
        <v>243813.04</v>
      </c>
      <c r="N363" s="207"/>
      <c r="O363" s="210">
        <v>4853.1000000000004</v>
      </c>
      <c r="AB363" s="29"/>
      <c r="AC363" s="29"/>
      <c r="AE363" s="2" t="s">
        <v>401</v>
      </c>
      <c r="AG363" s="29"/>
      <c r="AI363" s="29"/>
      <c r="AJ363" s="62"/>
    </row>
    <row r="364" spans="1:36" customFormat="1" ht="15" x14ac:dyDescent="0.25">
      <c r="A364" s="199"/>
      <c r="B364" s="200"/>
      <c r="C364" s="201"/>
      <c r="D364" s="221" t="s">
        <v>61</v>
      </c>
      <c r="E364" s="221"/>
      <c r="F364" s="221"/>
      <c r="G364" s="194"/>
      <c r="H364" s="222"/>
      <c r="I364" s="222"/>
      <c r="J364" s="222"/>
      <c r="K364" s="223"/>
      <c r="L364" s="222"/>
      <c r="M364" s="223"/>
      <c r="N364" s="222"/>
      <c r="O364" s="224">
        <v>144800.01999999999</v>
      </c>
      <c r="AB364" s="29"/>
      <c r="AC364" s="29"/>
      <c r="AG364" s="29" t="s">
        <v>61</v>
      </c>
      <c r="AI364" s="29"/>
      <c r="AJ364" s="62"/>
    </row>
    <row r="365" spans="1:36" customFormat="1" ht="23.25" x14ac:dyDescent="0.25">
      <c r="A365" s="199"/>
      <c r="B365" s="230" t="s">
        <v>177</v>
      </c>
      <c r="C365" s="230" t="s">
        <v>402</v>
      </c>
      <c r="D365" s="231" t="s">
        <v>403</v>
      </c>
      <c r="E365" s="231"/>
      <c r="F365" s="231"/>
      <c r="G365" s="206" t="s">
        <v>126</v>
      </c>
      <c r="H365" s="226">
        <v>0</v>
      </c>
      <c r="I365" s="207"/>
      <c r="J365" s="207"/>
      <c r="K365" s="209"/>
      <c r="L365" s="207"/>
      <c r="M365" s="212">
        <v>0</v>
      </c>
      <c r="N365" s="207"/>
      <c r="O365" s="232"/>
      <c r="AB365" s="29"/>
      <c r="AC365" s="29"/>
      <c r="AG365" s="29"/>
      <c r="AI365" s="29"/>
      <c r="AJ365" s="62" t="s">
        <v>403</v>
      </c>
    </row>
    <row r="366" spans="1:36" customFormat="1" ht="23.25" x14ac:dyDescent="0.25">
      <c r="A366" s="199"/>
      <c r="B366" s="230" t="s">
        <v>177</v>
      </c>
      <c r="C366" s="230" t="s">
        <v>404</v>
      </c>
      <c r="D366" s="231" t="s">
        <v>405</v>
      </c>
      <c r="E366" s="231"/>
      <c r="F366" s="231"/>
      <c r="G366" s="206" t="s">
        <v>95</v>
      </c>
      <c r="H366" s="226">
        <v>0</v>
      </c>
      <c r="I366" s="207"/>
      <c r="J366" s="207"/>
      <c r="K366" s="209"/>
      <c r="L366" s="207"/>
      <c r="M366" s="212">
        <v>0</v>
      </c>
      <c r="N366" s="207"/>
      <c r="O366" s="232"/>
      <c r="AB366" s="29"/>
      <c r="AC366" s="29"/>
      <c r="AG366" s="29"/>
      <c r="AI366" s="29"/>
      <c r="AJ366" s="62" t="s">
        <v>405</v>
      </c>
    </row>
    <row r="367" spans="1:36" customFormat="1" ht="15" x14ac:dyDescent="0.25">
      <c r="A367" s="225"/>
      <c r="B367" s="206"/>
      <c r="C367" s="201"/>
      <c r="D367" s="205" t="s">
        <v>62</v>
      </c>
      <c r="E367" s="205"/>
      <c r="F367" s="205"/>
      <c r="G367" s="206"/>
      <c r="H367" s="207"/>
      <c r="I367" s="207"/>
      <c r="J367" s="207"/>
      <c r="K367" s="209"/>
      <c r="L367" s="207"/>
      <c r="M367" s="209"/>
      <c r="N367" s="207"/>
      <c r="O367" s="210">
        <v>133921.29</v>
      </c>
      <c r="AB367" s="29"/>
      <c r="AC367" s="29"/>
      <c r="AG367" s="29"/>
      <c r="AH367" s="2" t="s">
        <v>62</v>
      </c>
      <c r="AI367" s="29"/>
      <c r="AJ367" s="62"/>
    </row>
    <row r="368" spans="1:36" customFormat="1" ht="15" x14ac:dyDescent="0.25">
      <c r="A368" s="225"/>
      <c r="B368" s="206"/>
      <c r="C368" s="201" t="s">
        <v>406</v>
      </c>
      <c r="D368" s="205" t="s">
        <v>407</v>
      </c>
      <c r="E368" s="205"/>
      <c r="F368" s="205"/>
      <c r="G368" s="206" t="s">
        <v>65</v>
      </c>
      <c r="H368" s="226">
        <v>109</v>
      </c>
      <c r="I368" s="207"/>
      <c r="J368" s="226">
        <v>109</v>
      </c>
      <c r="K368" s="209"/>
      <c r="L368" s="207"/>
      <c r="M368" s="209"/>
      <c r="N368" s="207"/>
      <c r="O368" s="210">
        <v>145974.21</v>
      </c>
      <c r="AB368" s="29"/>
      <c r="AC368" s="29"/>
      <c r="AG368" s="29"/>
      <c r="AH368" s="2" t="s">
        <v>407</v>
      </c>
      <c r="AI368" s="29"/>
      <c r="AJ368" s="62"/>
    </row>
    <row r="369" spans="1:36" customFormat="1" ht="15" x14ac:dyDescent="0.25">
      <c r="A369" s="225"/>
      <c r="B369" s="206"/>
      <c r="C369" s="201" t="s">
        <v>408</v>
      </c>
      <c r="D369" s="205" t="s">
        <v>409</v>
      </c>
      <c r="E369" s="205"/>
      <c r="F369" s="205"/>
      <c r="G369" s="206" t="s">
        <v>65</v>
      </c>
      <c r="H369" s="226">
        <v>57</v>
      </c>
      <c r="I369" s="207"/>
      <c r="J369" s="226">
        <v>57</v>
      </c>
      <c r="K369" s="209"/>
      <c r="L369" s="207"/>
      <c r="M369" s="209"/>
      <c r="N369" s="207"/>
      <c r="O369" s="210">
        <v>76335.14</v>
      </c>
      <c r="AB369" s="29"/>
      <c r="AC369" s="29"/>
      <c r="AG369" s="29"/>
      <c r="AH369" s="2" t="s">
        <v>409</v>
      </c>
      <c r="AI369" s="29"/>
      <c r="AJ369" s="62"/>
    </row>
    <row r="370" spans="1:36" customFormat="1" ht="15" x14ac:dyDescent="0.25">
      <c r="A370" s="225"/>
      <c r="B370" s="227"/>
      <c r="C370" s="201"/>
      <c r="D370" s="221" t="s">
        <v>68</v>
      </c>
      <c r="E370" s="221"/>
      <c r="F370" s="221"/>
      <c r="G370" s="194"/>
      <c r="H370" s="222"/>
      <c r="I370" s="222"/>
      <c r="J370" s="222"/>
      <c r="K370" s="223"/>
      <c r="L370" s="228"/>
      <c r="M370" s="229">
        <v>27664.61</v>
      </c>
      <c r="N370" s="222"/>
      <c r="O370" s="224">
        <v>367109.37</v>
      </c>
      <c r="AB370" s="29"/>
      <c r="AC370" s="29"/>
      <c r="AG370" s="29"/>
      <c r="AI370" s="29" t="s">
        <v>68</v>
      </c>
      <c r="AJ370" s="62"/>
    </row>
    <row r="371" spans="1:36" customFormat="1" ht="22.5" x14ac:dyDescent="0.25">
      <c r="A371" s="30" t="s">
        <v>311</v>
      </c>
      <c r="B371" s="31" t="s">
        <v>383</v>
      </c>
      <c r="C371" s="32" t="s">
        <v>411</v>
      </c>
      <c r="D371" s="120" t="s">
        <v>412</v>
      </c>
      <c r="E371" s="120"/>
      <c r="F371" s="120"/>
      <c r="G371" s="31" t="s">
        <v>219</v>
      </c>
      <c r="H371" s="31"/>
      <c r="I371" s="31"/>
      <c r="J371" s="31" t="s">
        <v>413</v>
      </c>
      <c r="K371" s="33" t="s">
        <v>414</v>
      </c>
      <c r="L371" s="31"/>
      <c r="M371" s="33" t="s">
        <v>415</v>
      </c>
      <c r="N371" s="31"/>
      <c r="O371" s="34" t="s">
        <v>416</v>
      </c>
      <c r="AB371" s="29"/>
      <c r="AC371" s="29" t="s">
        <v>412</v>
      </c>
      <c r="AG371" s="29"/>
      <c r="AI371" s="29"/>
      <c r="AJ371" s="62"/>
    </row>
    <row r="372" spans="1:36" customFormat="1" ht="15" x14ac:dyDescent="0.25">
      <c r="A372" s="52"/>
      <c r="B372" s="54"/>
      <c r="C372" s="37"/>
      <c r="D372" s="119" t="s">
        <v>68</v>
      </c>
      <c r="E372" s="119"/>
      <c r="F372" s="119"/>
      <c r="G372" s="31"/>
      <c r="H372" s="49"/>
      <c r="I372" s="49"/>
      <c r="J372" s="49"/>
      <c r="K372" s="50"/>
      <c r="L372" s="55"/>
      <c r="M372" s="66">
        <v>552.35</v>
      </c>
      <c r="N372" s="49"/>
      <c r="O372" s="51">
        <v>861460.53</v>
      </c>
      <c r="AB372" s="29"/>
      <c r="AC372" s="29"/>
      <c r="AG372" s="29"/>
      <c r="AI372" s="29" t="s">
        <v>68</v>
      </c>
      <c r="AJ372" s="62"/>
    </row>
    <row r="373" spans="1:36" customFormat="1" ht="34.5" x14ac:dyDescent="0.25">
      <c r="A373" s="30" t="s">
        <v>317</v>
      </c>
      <c r="B373" s="31" t="s">
        <v>392</v>
      </c>
      <c r="C373" s="32" t="s">
        <v>418</v>
      </c>
      <c r="D373" s="120" t="s">
        <v>419</v>
      </c>
      <c r="E373" s="120"/>
      <c r="F373" s="120"/>
      <c r="G373" s="31" t="s">
        <v>219</v>
      </c>
      <c r="H373" s="31"/>
      <c r="I373" s="31"/>
      <c r="J373" s="31" t="s">
        <v>420</v>
      </c>
      <c r="K373" s="33" t="s">
        <v>421</v>
      </c>
      <c r="L373" s="31"/>
      <c r="M373" s="33" t="s">
        <v>422</v>
      </c>
      <c r="N373" s="31"/>
      <c r="O373" s="34" t="s">
        <v>423</v>
      </c>
      <c r="AB373" s="29"/>
      <c r="AC373" s="29" t="s">
        <v>419</v>
      </c>
      <c r="AG373" s="29"/>
      <c r="AI373" s="29"/>
      <c r="AJ373" s="62"/>
    </row>
    <row r="374" spans="1:36" customFormat="1" ht="15" x14ac:dyDescent="0.25">
      <c r="A374" s="52"/>
      <c r="B374" s="54"/>
      <c r="C374" s="37"/>
      <c r="D374" s="119" t="s">
        <v>68</v>
      </c>
      <c r="E374" s="119"/>
      <c r="F374" s="119"/>
      <c r="G374" s="31"/>
      <c r="H374" s="49"/>
      <c r="I374" s="49"/>
      <c r="J374" s="49"/>
      <c r="K374" s="50"/>
      <c r="L374" s="55"/>
      <c r="M374" s="66">
        <v>592.55999999999995</v>
      </c>
      <c r="N374" s="49"/>
      <c r="O374" s="51">
        <v>11080.87</v>
      </c>
      <c r="AB374" s="29"/>
      <c r="AC374" s="29"/>
      <c r="AG374" s="29"/>
      <c r="AI374" s="29" t="s">
        <v>68</v>
      </c>
      <c r="AJ374" s="62"/>
    </row>
    <row r="375" spans="1:36" customFormat="1" ht="22.5" customHeight="1" x14ac:dyDescent="0.25">
      <c r="A375" s="193" t="s">
        <v>327</v>
      </c>
      <c r="B375" s="194" t="s">
        <v>410</v>
      </c>
      <c r="C375" s="195" t="s">
        <v>425</v>
      </c>
      <c r="D375" s="196" t="s">
        <v>426</v>
      </c>
      <c r="E375" s="196"/>
      <c r="F375" s="196"/>
      <c r="G375" s="194" t="s">
        <v>48</v>
      </c>
      <c r="H375" s="194"/>
      <c r="I375" s="194"/>
      <c r="J375" s="194" t="s">
        <v>427</v>
      </c>
      <c r="K375" s="197"/>
      <c r="L375" s="194"/>
      <c r="M375" s="197"/>
      <c r="N375" s="194"/>
      <c r="O375" s="198"/>
      <c r="AB375" s="29"/>
      <c r="AC375" s="29" t="s">
        <v>426</v>
      </c>
      <c r="AG375" s="29"/>
      <c r="AI375" s="29"/>
      <c r="AJ375" s="62"/>
    </row>
    <row r="376" spans="1:36" customFormat="1" ht="15" x14ac:dyDescent="0.25">
      <c r="A376" s="199"/>
      <c r="B376" s="204"/>
      <c r="C376" s="201" t="s">
        <v>20</v>
      </c>
      <c r="D376" s="205" t="s">
        <v>52</v>
      </c>
      <c r="E376" s="205"/>
      <c r="F376" s="205"/>
      <c r="G376" s="206" t="s">
        <v>53</v>
      </c>
      <c r="H376" s="207"/>
      <c r="I376" s="207"/>
      <c r="J376" s="219">
        <v>24.219000000000001</v>
      </c>
      <c r="K376" s="209"/>
      <c r="L376" s="207"/>
      <c r="M376" s="209"/>
      <c r="N376" s="207"/>
      <c r="O376" s="210">
        <v>6854.22</v>
      </c>
      <c r="AB376" s="29"/>
      <c r="AC376" s="29"/>
      <c r="AE376" s="2" t="s">
        <v>52</v>
      </c>
      <c r="AG376" s="29"/>
      <c r="AI376" s="29"/>
      <c r="AJ376" s="62"/>
    </row>
    <row r="377" spans="1:36" customFormat="1" ht="15" x14ac:dyDescent="0.25">
      <c r="A377" s="199"/>
      <c r="B377" s="204"/>
      <c r="C377" s="201" t="s">
        <v>99</v>
      </c>
      <c r="D377" s="205" t="s">
        <v>100</v>
      </c>
      <c r="E377" s="205"/>
      <c r="F377" s="205"/>
      <c r="G377" s="206" t="s">
        <v>53</v>
      </c>
      <c r="H377" s="211">
        <v>29.9</v>
      </c>
      <c r="I377" s="207"/>
      <c r="J377" s="219">
        <v>24.219000000000001</v>
      </c>
      <c r="K377" s="209"/>
      <c r="L377" s="207"/>
      <c r="M377" s="212">
        <v>283.01</v>
      </c>
      <c r="N377" s="207"/>
      <c r="O377" s="210">
        <v>6854.22</v>
      </c>
      <c r="AB377" s="29"/>
      <c r="AC377" s="29"/>
      <c r="AE377" s="2" t="s">
        <v>100</v>
      </c>
      <c r="AG377" s="29"/>
      <c r="AI377" s="29"/>
      <c r="AJ377" s="62"/>
    </row>
    <row r="378" spans="1:36" customFormat="1" ht="15" x14ac:dyDescent="0.25">
      <c r="A378" s="199"/>
      <c r="B378" s="200"/>
      <c r="C378" s="201" t="s">
        <v>56</v>
      </c>
      <c r="D378" s="205" t="s">
        <v>57</v>
      </c>
      <c r="E378" s="205"/>
      <c r="F378" s="205"/>
      <c r="G378" s="213"/>
      <c r="H378" s="207"/>
      <c r="I378" s="207"/>
      <c r="J378" s="207"/>
      <c r="K378" s="209"/>
      <c r="L378" s="207"/>
      <c r="M378" s="209"/>
      <c r="N378" s="207"/>
      <c r="O378" s="218">
        <v>226.06</v>
      </c>
      <c r="AB378" s="29"/>
      <c r="AC378" s="29"/>
      <c r="AF378" s="2" t="s">
        <v>57</v>
      </c>
      <c r="AG378" s="29"/>
      <c r="AI378" s="29"/>
      <c r="AJ378" s="62"/>
    </row>
    <row r="379" spans="1:36" customFormat="1" ht="15" x14ac:dyDescent="0.25">
      <c r="A379" s="199"/>
      <c r="B379" s="204"/>
      <c r="C379" s="201"/>
      <c r="D379" s="205" t="s">
        <v>112</v>
      </c>
      <c r="E379" s="205"/>
      <c r="F379" s="205"/>
      <c r="G379" s="206" t="s">
        <v>53</v>
      </c>
      <c r="H379" s="207"/>
      <c r="I379" s="207"/>
      <c r="J379" s="208">
        <v>0.25109999999999999</v>
      </c>
      <c r="K379" s="209"/>
      <c r="L379" s="207"/>
      <c r="M379" s="209"/>
      <c r="N379" s="207"/>
      <c r="O379" s="218">
        <v>87.35</v>
      </c>
      <c r="AB379" s="29"/>
      <c r="AC379" s="29"/>
      <c r="AE379" s="2" t="s">
        <v>112</v>
      </c>
      <c r="AG379" s="29"/>
      <c r="AI379" s="29"/>
      <c r="AJ379" s="62"/>
    </row>
    <row r="380" spans="1:36" customFormat="1" ht="12" customHeight="1" x14ac:dyDescent="0.25">
      <c r="A380" s="199"/>
      <c r="B380" s="204"/>
      <c r="C380" s="201" t="s">
        <v>192</v>
      </c>
      <c r="D380" s="205" t="s">
        <v>193</v>
      </c>
      <c r="E380" s="205"/>
      <c r="F380" s="205"/>
      <c r="G380" s="206" t="s">
        <v>60</v>
      </c>
      <c r="H380" s="215">
        <v>0.12</v>
      </c>
      <c r="I380" s="207"/>
      <c r="J380" s="208">
        <v>9.7199999999999995E-2</v>
      </c>
      <c r="K380" s="209"/>
      <c r="L380" s="207"/>
      <c r="M380" s="216">
        <v>1447.96</v>
      </c>
      <c r="N380" s="207"/>
      <c r="O380" s="218">
        <v>140.74</v>
      </c>
      <c r="AB380" s="29"/>
      <c r="AC380" s="29"/>
      <c r="AE380" s="2" t="s">
        <v>193</v>
      </c>
      <c r="AG380" s="29"/>
      <c r="AI380" s="29"/>
      <c r="AJ380" s="62"/>
    </row>
    <row r="381" spans="1:36" customFormat="1" ht="15" x14ac:dyDescent="0.25">
      <c r="A381" s="199"/>
      <c r="B381" s="204"/>
      <c r="C381" s="201" t="s">
        <v>115</v>
      </c>
      <c r="D381" s="205" t="s">
        <v>116</v>
      </c>
      <c r="E381" s="205"/>
      <c r="F381" s="205"/>
      <c r="G381" s="206" t="s">
        <v>53</v>
      </c>
      <c r="H381" s="215">
        <v>0.12</v>
      </c>
      <c r="I381" s="207"/>
      <c r="J381" s="208">
        <v>9.7199999999999995E-2</v>
      </c>
      <c r="K381" s="209"/>
      <c r="L381" s="207"/>
      <c r="M381" s="212">
        <v>412.49</v>
      </c>
      <c r="N381" s="207"/>
      <c r="O381" s="218">
        <v>40.090000000000003</v>
      </c>
      <c r="AB381" s="29"/>
      <c r="AC381" s="29"/>
      <c r="AE381" s="2" t="s">
        <v>116</v>
      </c>
      <c r="AG381" s="29"/>
      <c r="AI381" s="29"/>
      <c r="AJ381" s="62"/>
    </row>
    <row r="382" spans="1:36" customFormat="1" ht="15" x14ac:dyDescent="0.25">
      <c r="A382" s="199"/>
      <c r="B382" s="204"/>
      <c r="C382" s="201" t="s">
        <v>170</v>
      </c>
      <c r="D382" s="205" t="s">
        <v>171</v>
      </c>
      <c r="E382" s="205"/>
      <c r="F382" s="205"/>
      <c r="G382" s="206" t="s">
        <v>60</v>
      </c>
      <c r="H382" s="215">
        <v>0.19</v>
      </c>
      <c r="I382" s="207"/>
      <c r="J382" s="208">
        <v>0.15390000000000001</v>
      </c>
      <c r="K382" s="212">
        <v>477.92</v>
      </c>
      <c r="L382" s="215">
        <v>1.1599999999999999</v>
      </c>
      <c r="M382" s="212">
        <v>554.39</v>
      </c>
      <c r="N382" s="207"/>
      <c r="O382" s="218">
        <v>85.32</v>
      </c>
      <c r="AB382" s="29"/>
      <c r="AC382" s="29"/>
      <c r="AE382" s="2" t="s">
        <v>171</v>
      </c>
      <c r="AG382" s="29"/>
      <c r="AI382" s="29"/>
      <c r="AJ382" s="62"/>
    </row>
    <row r="383" spans="1:36" customFormat="1" ht="15" x14ac:dyDescent="0.25">
      <c r="A383" s="199"/>
      <c r="B383" s="204"/>
      <c r="C383" s="201" t="s">
        <v>172</v>
      </c>
      <c r="D383" s="205" t="s">
        <v>173</v>
      </c>
      <c r="E383" s="205"/>
      <c r="F383" s="205"/>
      <c r="G383" s="206" t="s">
        <v>53</v>
      </c>
      <c r="H383" s="215">
        <v>0.19</v>
      </c>
      <c r="I383" s="207"/>
      <c r="J383" s="208">
        <v>0.15390000000000001</v>
      </c>
      <c r="K383" s="209"/>
      <c r="L383" s="207"/>
      <c r="M383" s="212">
        <v>307.07</v>
      </c>
      <c r="N383" s="207"/>
      <c r="O383" s="218">
        <v>47.26</v>
      </c>
      <c r="AB383" s="29"/>
      <c r="AC383" s="29"/>
      <c r="AE383" s="2" t="s">
        <v>173</v>
      </c>
      <c r="AG383" s="29"/>
      <c r="AI383" s="29"/>
      <c r="AJ383" s="62"/>
    </row>
    <row r="384" spans="1:36" customFormat="1" ht="15" x14ac:dyDescent="0.25">
      <c r="A384" s="199"/>
      <c r="B384" s="200"/>
      <c r="C384" s="201" t="s">
        <v>91</v>
      </c>
      <c r="D384" s="205" t="s">
        <v>92</v>
      </c>
      <c r="E384" s="205"/>
      <c r="F384" s="205"/>
      <c r="G384" s="213"/>
      <c r="H384" s="207"/>
      <c r="I384" s="207"/>
      <c r="J384" s="207"/>
      <c r="K384" s="209"/>
      <c r="L384" s="207"/>
      <c r="M384" s="209"/>
      <c r="N384" s="207"/>
      <c r="O384" s="218">
        <v>120.29</v>
      </c>
      <c r="AB384" s="29"/>
      <c r="AC384" s="29"/>
      <c r="AF384" s="2" t="s">
        <v>92</v>
      </c>
      <c r="AG384" s="29"/>
      <c r="AI384" s="29"/>
      <c r="AJ384" s="62"/>
    </row>
    <row r="385" spans="1:36" customFormat="1" ht="15" x14ac:dyDescent="0.25">
      <c r="A385" s="199"/>
      <c r="B385" s="204"/>
      <c r="C385" s="201" t="s">
        <v>174</v>
      </c>
      <c r="D385" s="205" t="s">
        <v>175</v>
      </c>
      <c r="E385" s="205"/>
      <c r="F385" s="205"/>
      <c r="G385" s="206" t="s">
        <v>176</v>
      </c>
      <c r="H385" s="208">
        <v>2.1892</v>
      </c>
      <c r="I385" s="207"/>
      <c r="J385" s="217">
        <v>1.7732520000000001</v>
      </c>
      <c r="K385" s="212">
        <v>4.9400000000000004</v>
      </c>
      <c r="L385" s="215">
        <v>0.64</v>
      </c>
      <c r="M385" s="212">
        <v>6.49</v>
      </c>
      <c r="N385" s="207"/>
      <c r="O385" s="218">
        <v>11.51</v>
      </c>
      <c r="AB385" s="29"/>
      <c r="AC385" s="29"/>
      <c r="AE385" s="2" t="s">
        <v>175</v>
      </c>
      <c r="AG385" s="29"/>
      <c r="AI385" s="29"/>
      <c r="AJ385" s="62"/>
    </row>
    <row r="386" spans="1:36" customFormat="1" ht="34.5" x14ac:dyDescent="0.25">
      <c r="A386" s="199"/>
      <c r="B386" s="204"/>
      <c r="C386" s="201" t="s">
        <v>398</v>
      </c>
      <c r="D386" s="205" t="s">
        <v>399</v>
      </c>
      <c r="E386" s="205"/>
      <c r="F386" s="205"/>
      <c r="G386" s="206" t="s">
        <v>95</v>
      </c>
      <c r="H386" s="208">
        <v>2.9999999999999997E-4</v>
      </c>
      <c r="I386" s="207"/>
      <c r="J386" s="217">
        <v>2.43E-4</v>
      </c>
      <c r="K386" s="216">
        <v>199827.16</v>
      </c>
      <c r="L386" s="215">
        <v>1.02</v>
      </c>
      <c r="M386" s="216">
        <v>203823.7</v>
      </c>
      <c r="N386" s="207"/>
      <c r="O386" s="218">
        <v>49.53</v>
      </c>
      <c r="AB386" s="29"/>
      <c r="AC386" s="29"/>
      <c r="AE386" s="2" t="s">
        <v>399</v>
      </c>
      <c r="AG386" s="29"/>
      <c r="AI386" s="29"/>
      <c r="AJ386" s="62"/>
    </row>
    <row r="387" spans="1:36" customFormat="1" ht="34.5" customHeight="1" x14ac:dyDescent="0.25">
      <c r="A387" s="199"/>
      <c r="B387" s="204"/>
      <c r="C387" s="201" t="s">
        <v>400</v>
      </c>
      <c r="D387" s="205" t="s">
        <v>401</v>
      </c>
      <c r="E387" s="205"/>
      <c r="F387" s="205"/>
      <c r="G387" s="206" t="s">
        <v>95</v>
      </c>
      <c r="H387" s="208">
        <v>2.9999999999999997E-4</v>
      </c>
      <c r="I387" s="207"/>
      <c r="J387" s="217">
        <v>2.43E-4</v>
      </c>
      <c r="K387" s="216">
        <v>239032.39</v>
      </c>
      <c r="L387" s="215">
        <v>1.02</v>
      </c>
      <c r="M387" s="216">
        <v>243813.04</v>
      </c>
      <c r="N387" s="207"/>
      <c r="O387" s="218">
        <v>59.25</v>
      </c>
      <c r="AB387" s="29"/>
      <c r="AC387" s="29"/>
      <c r="AE387" s="2" t="s">
        <v>401</v>
      </c>
      <c r="AG387" s="29"/>
      <c r="AI387" s="29"/>
      <c r="AJ387" s="62"/>
    </row>
    <row r="388" spans="1:36" customFormat="1" ht="15" x14ac:dyDescent="0.25">
      <c r="A388" s="199"/>
      <c r="B388" s="200"/>
      <c r="C388" s="201"/>
      <c r="D388" s="221" t="s">
        <v>61</v>
      </c>
      <c r="E388" s="221"/>
      <c r="F388" s="221"/>
      <c r="G388" s="194"/>
      <c r="H388" s="222"/>
      <c r="I388" s="222"/>
      <c r="J388" s="222"/>
      <c r="K388" s="223"/>
      <c r="L388" s="222"/>
      <c r="M388" s="223"/>
      <c r="N388" s="222"/>
      <c r="O388" s="224">
        <v>7287.92</v>
      </c>
      <c r="AB388" s="29"/>
      <c r="AC388" s="29"/>
      <c r="AG388" s="29" t="s">
        <v>61</v>
      </c>
      <c r="AI388" s="29"/>
      <c r="AJ388" s="62"/>
    </row>
    <row r="389" spans="1:36" customFormat="1" ht="23.25" x14ac:dyDescent="0.25">
      <c r="A389" s="199"/>
      <c r="B389" s="230" t="s">
        <v>177</v>
      </c>
      <c r="C389" s="230" t="s">
        <v>428</v>
      </c>
      <c r="D389" s="231" t="s">
        <v>405</v>
      </c>
      <c r="E389" s="231"/>
      <c r="F389" s="231"/>
      <c r="G389" s="206" t="s">
        <v>95</v>
      </c>
      <c r="H389" s="226">
        <v>0</v>
      </c>
      <c r="I389" s="207"/>
      <c r="J389" s="207"/>
      <c r="K389" s="209"/>
      <c r="L389" s="207"/>
      <c r="M389" s="212">
        <v>0</v>
      </c>
      <c r="N389" s="207"/>
      <c r="O389" s="232"/>
      <c r="AB389" s="29"/>
      <c r="AC389" s="29"/>
      <c r="AG389" s="29"/>
      <c r="AI389" s="29"/>
      <c r="AJ389" s="62" t="s">
        <v>405</v>
      </c>
    </row>
    <row r="390" spans="1:36" customFormat="1" ht="15" x14ac:dyDescent="0.25">
      <c r="A390" s="225"/>
      <c r="B390" s="206"/>
      <c r="C390" s="201"/>
      <c r="D390" s="205" t="s">
        <v>62</v>
      </c>
      <c r="E390" s="205"/>
      <c r="F390" s="205"/>
      <c r="G390" s="206"/>
      <c r="H390" s="207"/>
      <c r="I390" s="207"/>
      <c r="J390" s="207"/>
      <c r="K390" s="209"/>
      <c r="L390" s="207"/>
      <c r="M390" s="209"/>
      <c r="N390" s="207"/>
      <c r="O390" s="210">
        <v>6941.57</v>
      </c>
      <c r="AB390" s="29"/>
      <c r="AC390" s="29"/>
      <c r="AG390" s="29"/>
      <c r="AH390" s="2" t="s">
        <v>62</v>
      </c>
      <c r="AI390" s="29"/>
      <c r="AJ390" s="62"/>
    </row>
    <row r="391" spans="1:36" customFormat="1" ht="15" x14ac:dyDescent="0.25">
      <c r="A391" s="225"/>
      <c r="B391" s="206"/>
      <c r="C391" s="201" t="s">
        <v>429</v>
      </c>
      <c r="D391" s="205" t="s">
        <v>430</v>
      </c>
      <c r="E391" s="205"/>
      <c r="F391" s="205"/>
      <c r="G391" s="206" t="s">
        <v>65</v>
      </c>
      <c r="H391" s="226">
        <v>93</v>
      </c>
      <c r="I391" s="207"/>
      <c r="J391" s="226">
        <v>93</v>
      </c>
      <c r="K391" s="209"/>
      <c r="L391" s="207"/>
      <c r="M391" s="209"/>
      <c r="N391" s="207"/>
      <c r="O391" s="210">
        <v>6455.66</v>
      </c>
      <c r="AB391" s="29"/>
      <c r="AC391" s="29"/>
      <c r="AG391" s="29"/>
      <c r="AH391" s="2" t="s">
        <v>430</v>
      </c>
      <c r="AI391" s="29"/>
      <c r="AJ391" s="62"/>
    </row>
    <row r="392" spans="1:36" customFormat="1" ht="15" x14ac:dyDescent="0.25">
      <c r="A392" s="225"/>
      <c r="B392" s="206"/>
      <c r="C392" s="201" t="s">
        <v>431</v>
      </c>
      <c r="D392" s="205" t="s">
        <v>432</v>
      </c>
      <c r="E392" s="205"/>
      <c r="F392" s="205"/>
      <c r="G392" s="206" t="s">
        <v>65</v>
      </c>
      <c r="H392" s="226">
        <v>62</v>
      </c>
      <c r="I392" s="207"/>
      <c r="J392" s="226">
        <v>62</v>
      </c>
      <c r="K392" s="209"/>
      <c r="L392" s="207"/>
      <c r="M392" s="209"/>
      <c r="N392" s="207"/>
      <c r="O392" s="210">
        <v>4303.7700000000004</v>
      </c>
      <c r="AB392" s="29"/>
      <c r="AC392" s="29"/>
      <c r="AG392" s="29"/>
      <c r="AH392" s="2" t="s">
        <v>432</v>
      </c>
      <c r="AI392" s="29"/>
      <c r="AJ392" s="62"/>
    </row>
    <row r="393" spans="1:36" customFormat="1" ht="15" x14ac:dyDescent="0.25">
      <c r="A393" s="225"/>
      <c r="B393" s="227"/>
      <c r="C393" s="201"/>
      <c r="D393" s="221" t="s">
        <v>68</v>
      </c>
      <c r="E393" s="221"/>
      <c r="F393" s="221"/>
      <c r="G393" s="194"/>
      <c r="H393" s="222"/>
      <c r="I393" s="222"/>
      <c r="J393" s="222"/>
      <c r="K393" s="223"/>
      <c r="L393" s="228"/>
      <c r="M393" s="229">
        <v>22280.68</v>
      </c>
      <c r="N393" s="222"/>
      <c r="O393" s="224">
        <v>18047.349999999999</v>
      </c>
      <c r="AB393" s="29"/>
      <c r="AC393" s="29"/>
      <c r="AG393" s="29"/>
      <c r="AI393" s="29" t="s">
        <v>68</v>
      </c>
      <c r="AJ393" s="62"/>
    </row>
    <row r="394" spans="1:36" customFormat="1" ht="34.5" x14ac:dyDescent="0.25">
      <c r="A394" s="193" t="s">
        <v>333</v>
      </c>
      <c r="B394" s="194" t="s">
        <v>417</v>
      </c>
      <c r="C394" s="195" t="s">
        <v>434</v>
      </c>
      <c r="D394" s="196" t="s">
        <v>435</v>
      </c>
      <c r="E394" s="196"/>
      <c r="F394" s="196"/>
      <c r="G394" s="194" t="s">
        <v>48</v>
      </c>
      <c r="H394" s="194"/>
      <c r="I394" s="194"/>
      <c r="J394" s="194" t="s">
        <v>320</v>
      </c>
      <c r="K394" s="197"/>
      <c r="L394" s="194"/>
      <c r="M394" s="197"/>
      <c r="N394" s="194"/>
      <c r="O394" s="198"/>
      <c r="AB394" s="29"/>
      <c r="AC394" s="29" t="s">
        <v>435</v>
      </c>
      <c r="AG394" s="29"/>
      <c r="AI394" s="29"/>
      <c r="AJ394" s="62"/>
    </row>
    <row r="395" spans="1:36" customFormat="1" ht="45" x14ac:dyDescent="0.25">
      <c r="A395" s="199"/>
      <c r="B395" s="200"/>
      <c r="C395" s="201" t="s">
        <v>50</v>
      </c>
      <c r="D395" s="202" t="s">
        <v>51</v>
      </c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3"/>
      <c r="AB395" s="29"/>
      <c r="AC395" s="29"/>
      <c r="AD395" s="2" t="s">
        <v>51</v>
      </c>
      <c r="AG395" s="29"/>
      <c r="AI395" s="29"/>
      <c r="AJ395" s="62"/>
    </row>
    <row r="396" spans="1:36" customFormat="1" ht="15" x14ac:dyDescent="0.25">
      <c r="A396" s="199"/>
      <c r="B396" s="204"/>
      <c r="C396" s="201" t="s">
        <v>20</v>
      </c>
      <c r="D396" s="205" t="s">
        <v>52</v>
      </c>
      <c r="E396" s="205"/>
      <c r="F396" s="205"/>
      <c r="G396" s="206" t="s">
        <v>53</v>
      </c>
      <c r="H396" s="207"/>
      <c r="I396" s="207"/>
      <c r="J396" s="214">
        <v>50.014139999999998</v>
      </c>
      <c r="K396" s="209"/>
      <c r="L396" s="207"/>
      <c r="M396" s="209"/>
      <c r="N396" s="207"/>
      <c r="O396" s="210">
        <v>13065.69</v>
      </c>
      <c r="AB396" s="29"/>
      <c r="AC396" s="29"/>
      <c r="AE396" s="2" t="s">
        <v>52</v>
      </c>
      <c r="AG396" s="29"/>
      <c r="AI396" s="29"/>
      <c r="AJ396" s="62"/>
    </row>
    <row r="397" spans="1:36" customFormat="1" ht="15" x14ac:dyDescent="0.25">
      <c r="A397" s="199"/>
      <c r="B397" s="204"/>
      <c r="C397" s="201" t="s">
        <v>436</v>
      </c>
      <c r="D397" s="205" t="s">
        <v>437</v>
      </c>
      <c r="E397" s="205"/>
      <c r="F397" s="205"/>
      <c r="G397" s="206" t="s">
        <v>53</v>
      </c>
      <c r="H397" s="211">
        <v>24.9</v>
      </c>
      <c r="I397" s="211">
        <v>1.1000000000000001</v>
      </c>
      <c r="J397" s="214">
        <v>50.014139999999998</v>
      </c>
      <c r="K397" s="209"/>
      <c r="L397" s="207"/>
      <c r="M397" s="212">
        <v>261.24</v>
      </c>
      <c r="N397" s="207"/>
      <c r="O397" s="210">
        <v>13065.69</v>
      </c>
      <c r="AB397" s="29"/>
      <c r="AC397" s="29"/>
      <c r="AE397" s="2" t="s">
        <v>437</v>
      </c>
      <c r="AG397" s="29"/>
      <c r="AI397" s="29"/>
      <c r="AJ397" s="62"/>
    </row>
    <row r="398" spans="1:36" customFormat="1" ht="15" x14ac:dyDescent="0.25">
      <c r="A398" s="199"/>
      <c r="B398" s="200"/>
      <c r="C398" s="201" t="s">
        <v>56</v>
      </c>
      <c r="D398" s="205" t="s">
        <v>57</v>
      </c>
      <c r="E398" s="205"/>
      <c r="F398" s="205"/>
      <c r="G398" s="213"/>
      <c r="H398" s="207"/>
      <c r="I398" s="207"/>
      <c r="J398" s="207"/>
      <c r="K398" s="209"/>
      <c r="L398" s="207"/>
      <c r="M398" s="209"/>
      <c r="N398" s="207"/>
      <c r="O398" s="218">
        <v>122.49</v>
      </c>
      <c r="AB398" s="29"/>
      <c r="AC398" s="29"/>
      <c r="AF398" s="2" t="s">
        <v>57</v>
      </c>
      <c r="AG398" s="29"/>
      <c r="AI398" s="29"/>
      <c r="AJ398" s="62"/>
    </row>
    <row r="399" spans="1:36" customFormat="1" ht="15" x14ac:dyDescent="0.25">
      <c r="A399" s="199"/>
      <c r="B399" s="204"/>
      <c r="C399" s="201"/>
      <c r="D399" s="205" t="s">
        <v>112</v>
      </c>
      <c r="E399" s="205"/>
      <c r="F399" s="205"/>
      <c r="G399" s="206" t="s">
        <v>53</v>
      </c>
      <c r="H399" s="207"/>
      <c r="I399" s="207"/>
      <c r="J399" s="217">
        <v>0.220946</v>
      </c>
      <c r="K399" s="209"/>
      <c r="L399" s="207"/>
      <c r="M399" s="209"/>
      <c r="N399" s="207"/>
      <c r="O399" s="218">
        <v>67.849999999999994</v>
      </c>
      <c r="AB399" s="29"/>
      <c r="AC399" s="29"/>
      <c r="AE399" s="2" t="s">
        <v>112</v>
      </c>
      <c r="AG399" s="29"/>
      <c r="AI399" s="29"/>
      <c r="AJ399" s="62"/>
    </row>
    <row r="400" spans="1:36" customFormat="1" ht="15" x14ac:dyDescent="0.25">
      <c r="A400" s="199"/>
      <c r="B400" s="204"/>
      <c r="C400" s="201" t="s">
        <v>170</v>
      </c>
      <c r="D400" s="205" t="s">
        <v>171</v>
      </c>
      <c r="E400" s="205"/>
      <c r="F400" s="205"/>
      <c r="G400" s="206" t="s">
        <v>60</v>
      </c>
      <c r="H400" s="215">
        <v>0.11</v>
      </c>
      <c r="I400" s="211">
        <v>1.1000000000000001</v>
      </c>
      <c r="J400" s="217">
        <v>0.220946</v>
      </c>
      <c r="K400" s="212">
        <v>477.92</v>
      </c>
      <c r="L400" s="215">
        <v>1.1599999999999999</v>
      </c>
      <c r="M400" s="212">
        <v>554.39</v>
      </c>
      <c r="N400" s="207"/>
      <c r="O400" s="218">
        <v>122.49</v>
      </c>
      <c r="AB400" s="29"/>
      <c r="AC400" s="29"/>
      <c r="AE400" s="2" t="s">
        <v>171</v>
      </c>
      <c r="AG400" s="29"/>
      <c r="AI400" s="29"/>
      <c r="AJ400" s="62"/>
    </row>
    <row r="401" spans="1:36" customFormat="1" ht="15" x14ac:dyDescent="0.25">
      <c r="A401" s="199"/>
      <c r="B401" s="204"/>
      <c r="C401" s="201" t="s">
        <v>172</v>
      </c>
      <c r="D401" s="205" t="s">
        <v>173</v>
      </c>
      <c r="E401" s="205"/>
      <c r="F401" s="205"/>
      <c r="G401" s="206" t="s">
        <v>53</v>
      </c>
      <c r="H401" s="215">
        <v>0.11</v>
      </c>
      <c r="I401" s="211">
        <v>1.1000000000000001</v>
      </c>
      <c r="J401" s="217">
        <v>0.220946</v>
      </c>
      <c r="K401" s="209"/>
      <c r="L401" s="207"/>
      <c r="M401" s="212">
        <v>307.07</v>
      </c>
      <c r="N401" s="207"/>
      <c r="O401" s="218">
        <v>67.849999999999994</v>
      </c>
      <c r="AB401" s="29"/>
      <c r="AC401" s="29"/>
      <c r="AE401" s="2" t="s">
        <v>173</v>
      </c>
      <c r="AG401" s="29"/>
      <c r="AI401" s="29"/>
      <c r="AJ401" s="62"/>
    </row>
    <row r="402" spans="1:36" customFormat="1" ht="15" x14ac:dyDescent="0.25">
      <c r="A402" s="199"/>
      <c r="B402" s="200"/>
      <c r="C402" s="201" t="s">
        <v>91</v>
      </c>
      <c r="D402" s="205" t="s">
        <v>92</v>
      </c>
      <c r="E402" s="205"/>
      <c r="F402" s="205"/>
      <c r="G402" s="213"/>
      <c r="H402" s="207"/>
      <c r="I402" s="207"/>
      <c r="J402" s="207"/>
      <c r="K402" s="209"/>
      <c r="L402" s="207"/>
      <c r="M402" s="209"/>
      <c r="N402" s="207"/>
      <c r="O402" s="210">
        <v>57838.86</v>
      </c>
      <c r="AB402" s="29"/>
      <c r="AC402" s="29"/>
      <c r="AF402" s="2" t="s">
        <v>92</v>
      </c>
      <c r="AG402" s="29"/>
      <c r="AI402" s="29"/>
      <c r="AJ402" s="62"/>
    </row>
    <row r="403" spans="1:36" customFormat="1" ht="15" x14ac:dyDescent="0.25">
      <c r="A403" s="199"/>
      <c r="B403" s="204"/>
      <c r="C403" s="201" t="s">
        <v>205</v>
      </c>
      <c r="D403" s="205" t="s">
        <v>206</v>
      </c>
      <c r="E403" s="205"/>
      <c r="F403" s="205"/>
      <c r="G403" s="206" t="s">
        <v>95</v>
      </c>
      <c r="H403" s="208">
        <v>3.3E-3</v>
      </c>
      <c r="I403" s="207"/>
      <c r="J403" s="220">
        <v>6.0258000000000004E-3</v>
      </c>
      <c r="K403" s="216">
        <v>70296.2</v>
      </c>
      <c r="L403" s="215">
        <v>1.02</v>
      </c>
      <c r="M403" s="216">
        <v>71702.12</v>
      </c>
      <c r="N403" s="207"/>
      <c r="O403" s="218">
        <v>432.06</v>
      </c>
      <c r="AB403" s="29"/>
      <c r="AC403" s="29"/>
      <c r="AE403" s="2" t="s">
        <v>206</v>
      </c>
      <c r="AG403" s="29"/>
      <c r="AI403" s="29"/>
      <c r="AJ403" s="62"/>
    </row>
    <row r="404" spans="1:36" customFormat="1" ht="15" x14ac:dyDescent="0.25">
      <c r="A404" s="199"/>
      <c r="B404" s="204"/>
      <c r="C404" s="201" t="s">
        <v>438</v>
      </c>
      <c r="D404" s="205" t="s">
        <v>439</v>
      </c>
      <c r="E404" s="205"/>
      <c r="F404" s="205"/>
      <c r="G404" s="206" t="s">
        <v>95</v>
      </c>
      <c r="H404" s="215">
        <v>0.42</v>
      </c>
      <c r="I404" s="207"/>
      <c r="J404" s="214">
        <v>0.76692000000000005</v>
      </c>
      <c r="K404" s="216">
        <v>91285</v>
      </c>
      <c r="L404" s="215">
        <v>0.82</v>
      </c>
      <c r="M404" s="216">
        <v>74853.7</v>
      </c>
      <c r="N404" s="207"/>
      <c r="O404" s="210">
        <v>57406.8</v>
      </c>
      <c r="AB404" s="29"/>
      <c r="AC404" s="29"/>
      <c r="AE404" s="2" t="s">
        <v>439</v>
      </c>
      <c r="AG404" s="29"/>
      <c r="AI404" s="29"/>
      <c r="AJ404" s="62"/>
    </row>
    <row r="405" spans="1:36" customFormat="1" ht="15" x14ac:dyDescent="0.25">
      <c r="A405" s="199"/>
      <c r="B405" s="200"/>
      <c r="C405" s="201"/>
      <c r="D405" s="221" t="s">
        <v>61</v>
      </c>
      <c r="E405" s="221"/>
      <c r="F405" s="221"/>
      <c r="G405" s="194"/>
      <c r="H405" s="222"/>
      <c r="I405" s="222"/>
      <c r="J405" s="222"/>
      <c r="K405" s="223"/>
      <c r="L405" s="222"/>
      <c r="M405" s="223"/>
      <c r="N405" s="222"/>
      <c r="O405" s="224">
        <v>71094.89</v>
      </c>
      <c r="AB405" s="29"/>
      <c r="AC405" s="29"/>
      <c r="AG405" s="29" t="s">
        <v>61</v>
      </c>
      <c r="AI405" s="29"/>
      <c r="AJ405" s="62"/>
    </row>
    <row r="406" spans="1:36" customFormat="1" ht="15" x14ac:dyDescent="0.25">
      <c r="A406" s="225"/>
      <c r="B406" s="206"/>
      <c r="C406" s="201"/>
      <c r="D406" s="205" t="s">
        <v>62</v>
      </c>
      <c r="E406" s="205"/>
      <c r="F406" s="205"/>
      <c r="G406" s="206"/>
      <c r="H406" s="207"/>
      <c r="I406" s="207"/>
      <c r="J406" s="207"/>
      <c r="K406" s="209"/>
      <c r="L406" s="207"/>
      <c r="M406" s="209"/>
      <c r="N406" s="207"/>
      <c r="O406" s="210">
        <v>13133.54</v>
      </c>
      <c r="AB406" s="29"/>
      <c r="AC406" s="29"/>
      <c r="AG406" s="29"/>
      <c r="AH406" s="2" t="s">
        <v>62</v>
      </c>
      <c r="AI406" s="29"/>
      <c r="AJ406" s="62"/>
    </row>
    <row r="407" spans="1:36" customFormat="1" ht="15" x14ac:dyDescent="0.25">
      <c r="A407" s="225"/>
      <c r="B407" s="206"/>
      <c r="C407" s="201" t="s">
        <v>283</v>
      </c>
      <c r="D407" s="205" t="s">
        <v>284</v>
      </c>
      <c r="E407" s="205"/>
      <c r="F407" s="205"/>
      <c r="G407" s="206" t="s">
        <v>65</v>
      </c>
      <c r="H407" s="226">
        <v>108</v>
      </c>
      <c r="I407" s="207"/>
      <c r="J407" s="226">
        <v>108</v>
      </c>
      <c r="K407" s="209"/>
      <c r="L407" s="207"/>
      <c r="M407" s="209"/>
      <c r="N407" s="207"/>
      <c r="O407" s="210">
        <v>14184.22</v>
      </c>
      <c r="AB407" s="29"/>
      <c r="AC407" s="29"/>
      <c r="AG407" s="29"/>
      <c r="AH407" s="2" t="s">
        <v>284</v>
      </c>
      <c r="AI407" s="29"/>
      <c r="AJ407" s="62"/>
    </row>
    <row r="408" spans="1:36" customFormat="1" ht="15" x14ac:dyDescent="0.25">
      <c r="A408" s="225"/>
      <c r="B408" s="206"/>
      <c r="C408" s="201" t="s">
        <v>285</v>
      </c>
      <c r="D408" s="205" t="s">
        <v>286</v>
      </c>
      <c r="E408" s="205"/>
      <c r="F408" s="205"/>
      <c r="G408" s="206" t="s">
        <v>65</v>
      </c>
      <c r="H408" s="226">
        <v>55</v>
      </c>
      <c r="I408" s="207"/>
      <c r="J408" s="226">
        <v>55</v>
      </c>
      <c r="K408" s="209"/>
      <c r="L408" s="207"/>
      <c r="M408" s="209"/>
      <c r="N408" s="207"/>
      <c r="O408" s="210">
        <v>7223.45</v>
      </c>
      <c r="AB408" s="29"/>
      <c r="AC408" s="29"/>
      <c r="AG408" s="29"/>
      <c r="AH408" s="2" t="s">
        <v>286</v>
      </c>
      <c r="AI408" s="29"/>
      <c r="AJ408" s="62"/>
    </row>
    <row r="409" spans="1:36" customFormat="1" ht="15" x14ac:dyDescent="0.25">
      <c r="A409" s="225"/>
      <c r="B409" s="227"/>
      <c r="C409" s="201"/>
      <c r="D409" s="221" t="s">
        <v>68</v>
      </c>
      <c r="E409" s="221"/>
      <c r="F409" s="221"/>
      <c r="G409" s="194"/>
      <c r="H409" s="222"/>
      <c r="I409" s="222"/>
      <c r="J409" s="222"/>
      <c r="K409" s="223"/>
      <c r="L409" s="228"/>
      <c r="M409" s="229">
        <v>50658.58</v>
      </c>
      <c r="N409" s="222"/>
      <c r="O409" s="224">
        <v>92502.56</v>
      </c>
      <c r="AB409" s="29"/>
      <c r="AC409" s="29"/>
      <c r="AG409" s="29"/>
      <c r="AI409" s="29" t="s">
        <v>68</v>
      </c>
      <c r="AJ409" s="62"/>
    </row>
    <row r="410" spans="1:36" customFormat="1" ht="23.25" x14ac:dyDescent="0.25">
      <c r="A410" s="30" t="s">
        <v>340</v>
      </c>
      <c r="B410" s="31" t="s">
        <v>424</v>
      </c>
      <c r="C410" s="32" t="s">
        <v>441</v>
      </c>
      <c r="D410" s="120" t="s">
        <v>439</v>
      </c>
      <c r="E410" s="120"/>
      <c r="F410" s="120"/>
      <c r="G410" s="31" t="s">
        <v>95</v>
      </c>
      <c r="H410" s="31"/>
      <c r="I410" s="31"/>
      <c r="J410" s="31" t="s">
        <v>442</v>
      </c>
      <c r="K410" s="33" t="s">
        <v>443</v>
      </c>
      <c r="L410" s="31"/>
      <c r="M410" s="33" t="s">
        <v>444</v>
      </c>
      <c r="N410" s="31"/>
      <c r="O410" s="34" t="s">
        <v>445</v>
      </c>
      <c r="AB410" s="29"/>
      <c r="AC410" s="29" t="s">
        <v>439</v>
      </c>
      <c r="AG410" s="29"/>
      <c r="AI410" s="29"/>
      <c r="AJ410" s="62"/>
    </row>
    <row r="411" spans="1:36" customFormat="1" ht="15" x14ac:dyDescent="0.25">
      <c r="A411" s="52"/>
      <c r="B411" s="54"/>
      <c r="C411" s="37"/>
      <c r="D411" s="119" t="s">
        <v>68</v>
      </c>
      <c r="E411" s="119"/>
      <c r="F411" s="119"/>
      <c r="G411" s="31"/>
      <c r="H411" s="49"/>
      <c r="I411" s="49"/>
      <c r="J411" s="49"/>
      <c r="K411" s="50"/>
      <c r="L411" s="55"/>
      <c r="M411" s="56">
        <v>74853.7</v>
      </c>
      <c r="N411" s="49"/>
      <c r="O411" s="51">
        <v>-57406.8</v>
      </c>
      <c r="AB411" s="29"/>
      <c r="AC411" s="29"/>
      <c r="AG411" s="29"/>
      <c r="AI411" s="29" t="s">
        <v>68</v>
      </c>
      <c r="AJ411" s="62"/>
    </row>
    <row r="412" spans="1:36" customFormat="1" ht="22.5" x14ac:dyDescent="0.25">
      <c r="A412" s="30" t="s">
        <v>347</v>
      </c>
      <c r="B412" s="31" t="s">
        <v>440</v>
      </c>
      <c r="C412" s="32" t="s">
        <v>447</v>
      </c>
      <c r="D412" s="120" t="s">
        <v>448</v>
      </c>
      <c r="E412" s="120"/>
      <c r="F412" s="120"/>
      <c r="G412" s="31" t="s">
        <v>219</v>
      </c>
      <c r="H412" s="31"/>
      <c r="I412" s="31"/>
      <c r="J412" s="31" t="s">
        <v>449</v>
      </c>
      <c r="K412" s="33" t="s">
        <v>450</v>
      </c>
      <c r="L412" s="31"/>
      <c r="M412" s="33" t="s">
        <v>451</v>
      </c>
      <c r="N412" s="31"/>
      <c r="O412" s="34" t="s">
        <v>452</v>
      </c>
      <c r="AB412" s="29"/>
      <c r="AC412" s="29" t="s">
        <v>448</v>
      </c>
      <c r="AG412" s="29"/>
      <c r="AI412" s="29"/>
      <c r="AJ412" s="62"/>
    </row>
    <row r="413" spans="1:36" customFormat="1" ht="15" x14ac:dyDescent="0.25">
      <c r="A413" s="52"/>
      <c r="B413" s="54"/>
      <c r="C413" s="37"/>
      <c r="D413" s="119" t="s">
        <v>68</v>
      </c>
      <c r="E413" s="119"/>
      <c r="F413" s="119"/>
      <c r="G413" s="31"/>
      <c r="H413" s="49"/>
      <c r="I413" s="49"/>
      <c r="J413" s="49"/>
      <c r="K413" s="50"/>
      <c r="L413" s="55"/>
      <c r="M413" s="66">
        <v>337.89</v>
      </c>
      <c r="N413" s="49"/>
      <c r="O413" s="51">
        <v>93933.42</v>
      </c>
      <c r="AB413" s="29"/>
      <c r="AC413" s="29"/>
      <c r="AG413" s="29"/>
      <c r="AI413" s="29" t="s">
        <v>68</v>
      </c>
      <c r="AJ413" s="62"/>
    </row>
    <row r="414" spans="1:36" customFormat="1" ht="23.25" x14ac:dyDescent="0.25">
      <c r="A414" s="30" t="s">
        <v>355</v>
      </c>
      <c r="B414" s="31" t="s">
        <v>517</v>
      </c>
      <c r="C414" s="32" t="s">
        <v>454</v>
      </c>
      <c r="D414" s="120" t="s">
        <v>455</v>
      </c>
      <c r="E414" s="120"/>
      <c r="F414" s="120"/>
      <c r="G414" s="31" t="s">
        <v>168</v>
      </c>
      <c r="H414" s="31"/>
      <c r="I414" s="31"/>
      <c r="J414" s="31" t="s">
        <v>456</v>
      </c>
      <c r="K414" s="33"/>
      <c r="L414" s="31"/>
      <c r="M414" s="33"/>
      <c r="N414" s="31"/>
      <c r="O414" s="34"/>
      <c r="AB414" s="29"/>
      <c r="AC414" s="29" t="s">
        <v>455</v>
      </c>
      <c r="AG414" s="29"/>
      <c r="AI414" s="29"/>
      <c r="AJ414" s="62"/>
    </row>
    <row r="415" spans="1:36" customFormat="1" ht="45" x14ac:dyDescent="0.25">
      <c r="A415" s="35"/>
      <c r="B415" s="36"/>
      <c r="C415" s="37" t="s">
        <v>50</v>
      </c>
      <c r="D415" s="122" t="s">
        <v>51</v>
      </c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3"/>
      <c r="AB415" s="29"/>
      <c r="AC415" s="29"/>
      <c r="AD415" s="2" t="s">
        <v>51</v>
      </c>
      <c r="AG415" s="29"/>
      <c r="AI415" s="29"/>
      <c r="AJ415" s="62"/>
    </row>
    <row r="416" spans="1:36" customFormat="1" ht="15" x14ac:dyDescent="0.25">
      <c r="A416" s="35"/>
      <c r="B416" s="38"/>
      <c r="C416" s="37" t="s">
        <v>20</v>
      </c>
      <c r="D416" s="117" t="s">
        <v>52</v>
      </c>
      <c r="E416" s="117"/>
      <c r="F416" s="117"/>
      <c r="G416" s="39" t="s">
        <v>53</v>
      </c>
      <c r="H416" s="40"/>
      <c r="I416" s="40"/>
      <c r="J416" s="41">
        <v>9.6777999999999995</v>
      </c>
      <c r="K416" s="42"/>
      <c r="L416" s="40"/>
      <c r="M416" s="42"/>
      <c r="N416" s="40"/>
      <c r="O416" s="43">
        <v>2905.28</v>
      </c>
      <c r="AB416" s="29"/>
      <c r="AC416" s="29"/>
      <c r="AE416" s="2" t="s">
        <v>52</v>
      </c>
      <c r="AG416" s="29"/>
      <c r="AI416" s="29"/>
      <c r="AJ416" s="62"/>
    </row>
    <row r="417" spans="1:36" customFormat="1" ht="15" x14ac:dyDescent="0.25">
      <c r="A417" s="35"/>
      <c r="B417" s="38"/>
      <c r="C417" s="37" t="s">
        <v>457</v>
      </c>
      <c r="D417" s="117" t="s">
        <v>458</v>
      </c>
      <c r="E417" s="117"/>
      <c r="F417" s="117"/>
      <c r="G417" s="39" t="s">
        <v>53</v>
      </c>
      <c r="H417" s="45">
        <v>5.3</v>
      </c>
      <c r="I417" s="45">
        <v>1.1000000000000001</v>
      </c>
      <c r="J417" s="41">
        <v>9.6777999999999995</v>
      </c>
      <c r="K417" s="42"/>
      <c r="L417" s="40"/>
      <c r="M417" s="46">
        <v>300.2</v>
      </c>
      <c r="N417" s="40"/>
      <c r="O417" s="43">
        <v>2905.28</v>
      </c>
      <c r="AB417" s="29"/>
      <c r="AC417" s="29"/>
      <c r="AE417" s="2" t="s">
        <v>458</v>
      </c>
      <c r="AG417" s="29"/>
      <c r="AI417" s="29"/>
      <c r="AJ417" s="62"/>
    </row>
    <row r="418" spans="1:36" customFormat="1" ht="15" x14ac:dyDescent="0.25">
      <c r="A418" s="35"/>
      <c r="B418" s="36"/>
      <c r="C418" s="37" t="s">
        <v>56</v>
      </c>
      <c r="D418" s="117" t="s">
        <v>57</v>
      </c>
      <c r="E418" s="117"/>
      <c r="F418" s="117"/>
      <c r="G418" s="47"/>
      <c r="H418" s="40"/>
      <c r="I418" s="40"/>
      <c r="J418" s="40"/>
      <c r="K418" s="42"/>
      <c r="L418" s="40"/>
      <c r="M418" s="42"/>
      <c r="N418" s="40"/>
      <c r="O418" s="48">
        <v>83.29</v>
      </c>
      <c r="AB418" s="29"/>
      <c r="AC418" s="29"/>
      <c r="AF418" s="2" t="s">
        <v>57</v>
      </c>
      <c r="AG418" s="29"/>
      <c r="AI418" s="29"/>
      <c r="AJ418" s="62"/>
    </row>
    <row r="419" spans="1:36" customFormat="1" ht="15" x14ac:dyDescent="0.25">
      <c r="A419" s="35"/>
      <c r="B419" s="38"/>
      <c r="C419" s="37"/>
      <c r="D419" s="117" t="s">
        <v>112</v>
      </c>
      <c r="E419" s="117"/>
      <c r="F419" s="117"/>
      <c r="G419" s="39" t="s">
        <v>53</v>
      </c>
      <c r="H419" s="40"/>
      <c r="I419" s="40"/>
      <c r="J419" s="57">
        <v>0.20086000000000001</v>
      </c>
      <c r="K419" s="42"/>
      <c r="L419" s="40"/>
      <c r="M419" s="42"/>
      <c r="N419" s="40"/>
      <c r="O419" s="48">
        <v>59.8</v>
      </c>
      <c r="AB419" s="29"/>
      <c r="AC419" s="29"/>
      <c r="AE419" s="2" t="s">
        <v>112</v>
      </c>
      <c r="AG419" s="29"/>
      <c r="AI419" s="29"/>
      <c r="AJ419" s="62"/>
    </row>
    <row r="420" spans="1:36" customFormat="1" ht="23.25" x14ac:dyDescent="0.25">
      <c r="A420" s="35"/>
      <c r="B420" s="38"/>
      <c r="C420" s="37" t="s">
        <v>459</v>
      </c>
      <c r="D420" s="117" t="s">
        <v>460</v>
      </c>
      <c r="E420" s="117"/>
      <c r="F420" s="117"/>
      <c r="G420" s="39" t="s">
        <v>60</v>
      </c>
      <c r="H420" s="44">
        <v>0.03</v>
      </c>
      <c r="I420" s="45">
        <v>1.1000000000000001</v>
      </c>
      <c r="J420" s="57">
        <v>5.4780000000000002E-2</v>
      </c>
      <c r="K420" s="46">
        <v>30.61</v>
      </c>
      <c r="L420" s="44">
        <v>1.37</v>
      </c>
      <c r="M420" s="46">
        <v>41.94</v>
      </c>
      <c r="N420" s="40"/>
      <c r="O420" s="48">
        <v>2.2999999999999998</v>
      </c>
      <c r="AB420" s="29"/>
      <c r="AC420" s="29"/>
      <c r="AE420" s="2" t="s">
        <v>460</v>
      </c>
      <c r="AG420" s="29"/>
      <c r="AI420" s="29"/>
      <c r="AJ420" s="62"/>
    </row>
    <row r="421" spans="1:36" customFormat="1" ht="15" x14ac:dyDescent="0.25">
      <c r="A421" s="35"/>
      <c r="B421" s="38"/>
      <c r="C421" s="37" t="s">
        <v>361</v>
      </c>
      <c r="D421" s="117" t="s">
        <v>362</v>
      </c>
      <c r="E421" s="117"/>
      <c r="F421" s="117"/>
      <c r="G421" s="39" t="s">
        <v>53</v>
      </c>
      <c r="H421" s="44">
        <v>0.03</v>
      </c>
      <c r="I421" s="45">
        <v>1.1000000000000001</v>
      </c>
      <c r="J421" s="57">
        <v>5.4780000000000002E-2</v>
      </c>
      <c r="K421" s="42"/>
      <c r="L421" s="40"/>
      <c r="M421" s="46">
        <v>272.7</v>
      </c>
      <c r="N421" s="40"/>
      <c r="O421" s="48">
        <v>14.94</v>
      </c>
      <c r="AB421" s="29"/>
      <c r="AC421" s="29"/>
      <c r="AE421" s="2" t="s">
        <v>362</v>
      </c>
      <c r="AG421" s="29"/>
      <c r="AI421" s="29"/>
      <c r="AJ421" s="62"/>
    </row>
    <row r="422" spans="1:36" customFormat="1" ht="15" x14ac:dyDescent="0.25">
      <c r="A422" s="35"/>
      <c r="B422" s="38"/>
      <c r="C422" s="37" t="s">
        <v>170</v>
      </c>
      <c r="D422" s="117" t="s">
        <v>171</v>
      </c>
      <c r="E422" s="117"/>
      <c r="F422" s="117"/>
      <c r="G422" s="39" t="s">
        <v>60</v>
      </c>
      <c r="H422" s="44">
        <v>0.08</v>
      </c>
      <c r="I422" s="45">
        <v>1.1000000000000001</v>
      </c>
      <c r="J422" s="57">
        <v>0.14607999999999999</v>
      </c>
      <c r="K422" s="46">
        <v>477.92</v>
      </c>
      <c r="L422" s="44">
        <v>1.1599999999999999</v>
      </c>
      <c r="M422" s="46">
        <v>554.39</v>
      </c>
      <c r="N422" s="40"/>
      <c r="O422" s="48">
        <v>80.989999999999995</v>
      </c>
      <c r="AB422" s="29"/>
      <c r="AC422" s="29"/>
      <c r="AE422" s="2" t="s">
        <v>171</v>
      </c>
      <c r="AG422" s="29"/>
      <c r="AI422" s="29"/>
      <c r="AJ422" s="62"/>
    </row>
    <row r="423" spans="1:36" customFormat="1" ht="15" x14ac:dyDescent="0.25">
      <c r="A423" s="35"/>
      <c r="B423" s="38"/>
      <c r="C423" s="37" t="s">
        <v>172</v>
      </c>
      <c r="D423" s="117" t="s">
        <v>173</v>
      </c>
      <c r="E423" s="117"/>
      <c r="F423" s="117"/>
      <c r="G423" s="39" t="s">
        <v>53</v>
      </c>
      <c r="H423" s="44">
        <v>0.08</v>
      </c>
      <c r="I423" s="45">
        <v>1.1000000000000001</v>
      </c>
      <c r="J423" s="57">
        <v>0.14607999999999999</v>
      </c>
      <c r="K423" s="42"/>
      <c r="L423" s="40"/>
      <c r="M423" s="46">
        <v>307.07</v>
      </c>
      <c r="N423" s="40"/>
      <c r="O423" s="48">
        <v>44.86</v>
      </c>
      <c r="AB423" s="29"/>
      <c r="AC423" s="29"/>
      <c r="AE423" s="2" t="s">
        <v>173</v>
      </c>
      <c r="AG423" s="29"/>
      <c r="AI423" s="29"/>
      <c r="AJ423" s="62"/>
    </row>
    <row r="424" spans="1:36" customFormat="1" ht="15" x14ac:dyDescent="0.25">
      <c r="A424" s="35"/>
      <c r="B424" s="36"/>
      <c r="C424" s="37" t="s">
        <v>91</v>
      </c>
      <c r="D424" s="117" t="s">
        <v>92</v>
      </c>
      <c r="E424" s="117"/>
      <c r="F424" s="117"/>
      <c r="G424" s="47"/>
      <c r="H424" s="40"/>
      <c r="I424" s="40"/>
      <c r="J424" s="40"/>
      <c r="K424" s="42"/>
      <c r="L424" s="40"/>
      <c r="M424" s="42"/>
      <c r="N424" s="40"/>
      <c r="O424" s="48">
        <v>26.86</v>
      </c>
      <c r="AB424" s="29"/>
      <c r="AC424" s="29"/>
      <c r="AF424" s="2" t="s">
        <v>92</v>
      </c>
      <c r="AG424" s="29"/>
      <c r="AI424" s="29"/>
      <c r="AJ424" s="62"/>
    </row>
    <row r="425" spans="1:36" customFormat="1" ht="15" x14ac:dyDescent="0.25">
      <c r="A425" s="35"/>
      <c r="B425" s="38"/>
      <c r="C425" s="37" t="s">
        <v>174</v>
      </c>
      <c r="D425" s="117" t="s">
        <v>175</v>
      </c>
      <c r="E425" s="117"/>
      <c r="F425" s="117"/>
      <c r="G425" s="39" t="s">
        <v>176</v>
      </c>
      <c r="H425" s="41">
        <v>2.4931999999999999</v>
      </c>
      <c r="I425" s="40"/>
      <c r="J425" s="65">
        <v>4.1387119999999999</v>
      </c>
      <c r="K425" s="46">
        <v>4.9400000000000004</v>
      </c>
      <c r="L425" s="44">
        <v>0.64</v>
      </c>
      <c r="M425" s="46">
        <v>6.49</v>
      </c>
      <c r="N425" s="40"/>
      <c r="O425" s="48">
        <v>26.86</v>
      </c>
      <c r="AB425" s="29"/>
      <c r="AC425" s="29"/>
      <c r="AE425" s="2" t="s">
        <v>175</v>
      </c>
      <c r="AG425" s="29"/>
      <c r="AI425" s="29"/>
      <c r="AJ425" s="62"/>
    </row>
    <row r="426" spans="1:36" customFormat="1" ht="15" x14ac:dyDescent="0.25">
      <c r="A426" s="35"/>
      <c r="B426" s="36"/>
      <c r="C426" s="37"/>
      <c r="D426" s="119" t="s">
        <v>61</v>
      </c>
      <c r="E426" s="119"/>
      <c r="F426" s="119"/>
      <c r="G426" s="31"/>
      <c r="H426" s="49"/>
      <c r="I426" s="49"/>
      <c r="J426" s="49"/>
      <c r="K426" s="50"/>
      <c r="L426" s="49"/>
      <c r="M426" s="50"/>
      <c r="N426" s="49"/>
      <c r="O426" s="51">
        <v>3075.23</v>
      </c>
      <c r="AB426" s="29"/>
      <c r="AC426" s="29"/>
      <c r="AG426" s="29" t="s">
        <v>61</v>
      </c>
      <c r="AI426" s="29"/>
      <c r="AJ426" s="62"/>
    </row>
    <row r="427" spans="1:36" customFormat="1" ht="15" x14ac:dyDescent="0.25">
      <c r="A427" s="35"/>
      <c r="B427" s="61" t="s">
        <v>177</v>
      </c>
      <c r="C427" s="61" t="s">
        <v>461</v>
      </c>
      <c r="D427" s="121" t="s">
        <v>462</v>
      </c>
      <c r="E427" s="121"/>
      <c r="F427" s="121"/>
      <c r="G427" s="39" t="s">
        <v>95</v>
      </c>
      <c r="H427" s="53">
        <v>0</v>
      </c>
      <c r="I427" s="40"/>
      <c r="J427" s="40"/>
      <c r="K427" s="42"/>
      <c r="L427" s="40"/>
      <c r="M427" s="46">
        <v>0</v>
      </c>
      <c r="N427" s="40"/>
      <c r="O427" s="59"/>
      <c r="AB427" s="29"/>
      <c r="AC427" s="29"/>
      <c r="AG427" s="29"/>
      <c r="AI427" s="29"/>
      <c r="AJ427" s="62" t="s">
        <v>462</v>
      </c>
    </row>
    <row r="428" spans="1:36" customFormat="1" ht="15" x14ac:dyDescent="0.25">
      <c r="A428" s="52"/>
      <c r="B428" s="39"/>
      <c r="C428" s="37"/>
      <c r="D428" s="117" t="s">
        <v>62</v>
      </c>
      <c r="E428" s="117"/>
      <c r="F428" s="117"/>
      <c r="G428" s="39"/>
      <c r="H428" s="40"/>
      <c r="I428" s="40"/>
      <c r="J428" s="40"/>
      <c r="K428" s="42"/>
      <c r="L428" s="40"/>
      <c r="M428" s="42"/>
      <c r="N428" s="40"/>
      <c r="O428" s="43">
        <v>2965.08</v>
      </c>
      <c r="AB428" s="29"/>
      <c r="AC428" s="29"/>
      <c r="AG428" s="29"/>
      <c r="AH428" s="2" t="s">
        <v>62</v>
      </c>
      <c r="AI428" s="29"/>
      <c r="AJ428" s="62"/>
    </row>
    <row r="429" spans="1:36" customFormat="1" ht="15" x14ac:dyDescent="0.25">
      <c r="A429" s="52"/>
      <c r="B429" s="39"/>
      <c r="C429" s="37" t="s">
        <v>406</v>
      </c>
      <c r="D429" s="117" t="s">
        <v>407</v>
      </c>
      <c r="E429" s="117"/>
      <c r="F429" s="117"/>
      <c r="G429" s="39" t="s">
        <v>65</v>
      </c>
      <c r="H429" s="53">
        <v>109</v>
      </c>
      <c r="I429" s="40"/>
      <c r="J429" s="53">
        <v>109</v>
      </c>
      <c r="K429" s="42"/>
      <c r="L429" s="40"/>
      <c r="M429" s="42"/>
      <c r="N429" s="40"/>
      <c r="O429" s="43">
        <v>3231.94</v>
      </c>
      <c r="AB429" s="29"/>
      <c r="AC429" s="29"/>
      <c r="AG429" s="29"/>
      <c r="AH429" s="2" t="s">
        <v>407</v>
      </c>
      <c r="AI429" s="29"/>
      <c r="AJ429" s="62"/>
    </row>
    <row r="430" spans="1:36" customFormat="1" ht="15" x14ac:dyDescent="0.25">
      <c r="A430" s="52"/>
      <c r="B430" s="39"/>
      <c r="C430" s="37" t="s">
        <v>408</v>
      </c>
      <c r="D430" s="117" t="s">
        <v>409</v>
      </c>
      <c r="E430" s="117"/>
      <c r="F430" s="117"/>
      <c r="G430" s="39" t="s">
        <v>65</v>
      </c>
      <c r="H430" s="53">
        <v>57</v>
      </c>
      <c r="I430" s="40"/>
      <c r="J430" s="53">
        <v>57</v>
      </c>
      <c r="K430" s="42"/>
      <c r="L430" s="40"/>
      <c r="M430" s="42"/>
      <c r="N430" s="40"/>
      <c r="O430" s="43">
        <v>1690.1</v>
      </c>
      <c r="AB430" s="29"/>
      <c r="AC430" s="29"/>
      <c r="AG430" s="29"/>
      <c r="AH430" s="2" t="s">
        <v>409</v>
      </c>
      <c r="AI430" s="29"/>
      <c r="AJ430" s="62"/>
    </row>
    <row r="431" spans="1:36" customFormat="1" ht="15" x14ac:dyDescent="0.25">
      <c r="A431" s="52"/>
      <c r="B431" s="54"/>
      <c r="C431" s="37"/>
      <c r="D431" s="119" t="s">
        <v>68</v>
      </c>
      <c r="E431" s="119"/>
      <c r="F431" s="119"/>
      <c r="G431" s="31"/>
      <c r="H431" s="49"/>
      <c r="I431" s="49"/>
      <c r="J431" s="49"/>
      <c r="K431" s="50"/>
      <c r="L431" s="55"/>
      <c r="M431" s="56">
        <v>4817.63</v>
      </c>
      <c r="N431" s="49"/>
      <c r="O431" s="51">
        <v>7997.27</v>
      </c>
      <c r="AB431" s="29"/>
      <c r="AC431" s="29"/>
      <c r="AG431" s="29"/>
      <c r="AI431" s="29" t="s">
        <v>68</v>
      </c>
      <c r="AJ431" s="62"/>
    </row>
    <row r="432" spans="1:36" customFormat="1" ht="34.5" customHeight="1" x14ac:dyDescent="0.25">
      <c r="A432" s="30" t="s">
        <v>370</v>
      </c>
      <c r="B432" s="31" t="s">
        <v>446</v>
      </c>
      <c r="C432" s="32" t="s">
        <v>464</v>
      </c>
      <c r="D432" s="120" t="s">
        <v>465</v>
      </c>
      <c r="E432" s="120"/>
      <c r="F432" s="120"/>
      <c r="G432" s="31" t="s">
        <v>126</v>
      </c>
      <c r="H432" s="31"/>
      <c r="I432" s="31"/>
      <c r="J432" s="31" t="s">
        <v>466</v>
      </c>
      <c r="K432" s="33" t="s">
        <v>467</v>
      </c>
      <c r="L432" s="31"/>
      <c r="M432" s="33" t="s">
        <v>468</v>
      </c>
      <c r="N432" s="31"/>
      <c r="O432" s="34" t="s">
        <v>469</v>
      </c>
      <c r="AB432" s="29"/>
      <c r="AC432" s="29" t="s">
        <v>465</v>
      </c>
      <c r="AG432" s="29"/>
      <c r="AI432" s="29"/>
      <c r="AJ432" s="62"/>
    </row>
    <row r="433" spans="1:36" customFormat="1" ht="15" x14ac:dyDescent="0.25">
      <c r="A433" s="52"/>
      <c r="B433" s="54"/>
      <c r="C433" s="37"/>
      <c r="D433" s="119" t="s">
        <v>68</v>
      </c>
      <c r="E433" s="119"/>
      <c r="F433" s="119"/>
      <c r="G433" s="31"/>
      <c r="H433" s="49"/>
      <c r="I433" s="49"/>
      <c r="J433" s="49"/>
      <c r="K433" s="50"/>
      <c r="L433" s="55"/>
      <c r="M433" s="66">
        <v>522.77</v>
      </c>
      <c r="N433" s="49"/>
      <c r="O433" s="51">
        <v>43389.91</v>
      </c>
      <c r="AB433" s="29"/>
      <c r="AC433" s="29"/>
      <c r="AG433" s="29"/>
      <c r="AI433" s="29" t="s">
        <v>68</v>
      </c>
      <c r="AJ433" s="62"/>
    </row>
    <row r="434" spans="1:36" customFormat="1" ht="15" x14ac:dyDescent="0.25">
      <c r="A434" s="124" t="s">
        <v>470</v>
      </c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6"/>
      <c r="AB434" s="29" t="s">
        <v>470</v>
      </c>
      <c r="AC434" s="29"/>
      <c r="AG434" s="29"/>
      <c r="AI434" s="29"/>
      <c r="AJ434" s="62"/>
    </row>
    <row r="435" spans="1:36" customFormat="1" ht="23.25" x14ac:dyDescent="0.25">
      <c r="A435" s="193" t="s">
        <v>471</v>
      </c>
      <c r="B435" s="194" t="s">
        <v>453</v>
      </c>
      <c r="C435" s="195" t="s">
        <v>473</v>
      </c>
      <c r="D435" s="196" t="s">
        <v>474</v>
      </c>
      <c r="E435" s="196"/>
      <c r="F435" s="196"/>
      <c r="G435" s="194" t="s">
        <v>48</v>
      </c>
      <c r="H435" s="194"/>
      <c r="I435" s="194"/>
      <c r="J435" s="194" t="s">
        <v>475</v>
      </c>
      <c r="K435" s="197"/>
      <c r="L435" s="194"/>
      <c r="M435" s="197"/>
      <c r="N435" s="194"/>
      <c r="O435" s="198"/>
      <c r="AB435" s="29"/>
      <c r="AC435" s="29" t="s">
        <v>474</v>
      </c>
      <c r="AG435" s="29"/>
      <c r="AI435" s="29"/>
      <c r="AJ435" s="62"/>
    </row>
    <row r="436" spans="1:36" customFormat="1" ht="45" x14ac:dyDescent="0.25">
      <c r="A436" s="199"/>
      <c r="B436" s="200"/>
      <c r="C436" s="201" t="s">
        <v>50</v>
      </c>
      <c r="D436" s="202" t="s">
        <v>51</v>
      </c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3"/>
      <c r="AB436" s="29"/>
      <c r="AC436" s="29"/>
      <c r="AD436" s="2" t="s">
        <v>51</v>
      </c>
      <c r="AG436" s="29"/>
      <c r="AI436" s="29"/>
      <c r="AJ436" s="62"/>
    </row>
    <row r="437" spans="1:36" customFormat="1" ht="15" x14ac:dyDescent="0.25">
      <c r="A437" s="199"/>
      <c r="B437" s="204"/>
      <c r="C437" s="201" t="s">
        <v>20</v>
      </c>
      <c r="D437" s="205" t="s">
        <v>52</v>
      </c>
      <c r="E437" s="205"/>
      <c r="F437" s="205"/>
      <c r="G437" s="206" t="s">
        <v>53</v>
      </c>
      <c r="H437" s="207"/>
      <c r="I437" s="207"/>
      <c r="J437" s="219">
        <v>422.928</v>
      </c>
      <c r="K437" s="209"/>
      <c r="L437" s="207"/>
      <c r="M437" s="209"/>
      <c r="N437" s="207"/>
      <c r="O437" s="210">
        <v>107580.2</v>
      </c>
      <c r="AB437" s="29"/>
      <c r="AC437" s="29"/>
      <c r="AE437" s="2" t="s">
        <v>52</v>
      </c>
      <c r="AG437" s="29"/>
      <c r="AI437" s="29"/>
      <c r="AJ437" s="62"/>
    </row>
    <row r="438" spans="1:36" customFormat="1" ht="15" x14ac:dyDescent="0.25">
      <c r="A438" s="199"/>
      <c r="B438" s="204"/>
      <c r="C438" s="201" t="s">
        <v>159</v>
      </c>
      <c r="D438" s="205" t="s">
        <v>160</v>
      </c>
      <c r="E438" s="205"/>
      <c r="F438" s="205"/>
      <c r="G438" s="206" t="s">
        <v>53</v>
      </c>
      <c r="H438" s="211">
        <v>35.6</v>
      </c>
      <c r="I438" s="211">
        <v>1.1000000000000001</v>
      </c>
      <c r="J438" s="219">
        <v>422.928</v>
      </c>
      <c r="K438" s="209"/>
      <c r="L438" s="207"/>
      <c r="M438" s="212">
        <v>254.37</v>
      </c>
      <c r="N438" s="207"/>
      <c r="O438" s="210">
        <v>107580.2</v>
      </c>
      <c r="AB438" s="29"/>
      <c r="AC438" s="29"/>
      <c r="AE438" s="2" t="s">
        <v>160</v>
      </c>
      <c r="AG438" s="29"/>
      <c r="AI438" s="29"/>
      <c r="AJ438" s="62"/>
    </row>
    <row r="439" spans="1:36" customFormat="1" ht="15" x14ac:dyDescent="0.25">
      <c r="A439" s="199"/>
      <c r="B439" s="200"/>
      <c r="C439" s="201" t="s">
        <v>56</v>
      </c>
      <c r="D439" s="205" t="s">
        <v>57</v>
      </c>
      <c r="E439" s="205"/>
      <c r="F439" s="205"/>
      <c r="G439" s="213"/>
      <c r="H439" s="207"/>
      <c r="I439" s="207"/>
      <c r="J439" s="207"/>
      <c r="K439" s="209"/>
      <c r="L439" s="207"/>
      <c r="M439" s="209"/>
      <c r="N439" s="207"/>
      <c r="O439" s="210">
        <v>1461.69</v>
      </c>
      <c r="AB439" s="29"/>
      <c r="AC439" s="29"/>
      <c r="AF439" s="2" t="s">
        <v>57</v>
      </c>
      <c r="AG439" s="29"/>
      <c r="AI439" s="29"/>
      <c r="AJ439" s="62"/>
    </row>
    <row r="440" spans="1:36" customFormat="1" ht="15" x14ac:dyDescent="0.25">
      <c r="A440" s="199"/>
      <c r="B440" s="204"/>
      <c r="C440" s="201"/>
      <c r="D440" s="205" t="s">
        <v>112</v>
      </c>
      <c r="E440" s="205"/>
      <c r="F440" s="205"/>
      <c r="G440" s="206" t="s">
        <v>53</v>
      </c>
      <c r="H440" s="207"/>
      <c r="I440" s="207"/>
      <c r="J440" s="208">
        <v>15.0876</v>
      </c>
      <c r="K440" s="209"/>
      <c r="L440" s="207"/>
      <c r="M440" s="209"/>
      <c r="N440" s="207"/>
      <c r="O440" s="210">
        <v>4114.3900000000003</v>
      </c>
      <c r="AB440" s="29"/>
      <c r="AC440" s="29"/>
      <c r="AE440" s="2" t="s">
        <v>112</v>
      </c>
      <c r="AG440" s="29"/>
      <c r="AI440" s="29"/>
      <c r="AJ440" s="62"/>
    </row>
    <row r="441" spans="1:36" customFormat="1" ht="23.25" x14ac:dyDescent="0.25">
      <c r="A441" s="199"/>
      <c r="B441" s="204"/>
      <c r="C441" s="201" t="s">
        <v>359</v>
      </c>
      <c r="D441" s="205" t="s">
        <v>360</v>
      </c>
      <c r="E441" s="205"/>
      <c r="F441" s="205"/>
      <c r="G441" s="206" t="s">
        <v>60</v>
      </c>
      <c r="H441" s="215">
        <v>1.27</v>
      </c>
      <c r="I441" s="211">
        <v>1.1000000000000001</v>
      </c>
      <c r="J441" s="208">
        <v>15.0876</v>
      </c>
      <c r="K441" s="212">
        <v>37.32</v>
      </c>
      <c r="L441" s="215">
        <v>1.37</v>
      </c>
      <c r="M441" s="212">
        <v>51.13</v>
      </c>
      <c r="N441" s="207"/>
      <c r="O441" s="218">
        <v>771.43</v>
      </c>
      <c r="AB441" s="29"/>
      <c r="AC441" s="29"/>
      <c r="AE441" s="2" t="s">
        <v>360</v>
      </c>
      <c r="AG441" s="29"/>
      <c r="AI441" s="29"/>
      <c r="AJ441" s="62"/>
    </row>
    <row r="442" spans="1:36" customFormat="1" ht="15" x14ac:dyDescent="0.25">
      <c r="A442" s="199"/>
      <c r="B442" s="204"/>
      <c r="C442" s="201" t="s">
        <v>361</v>
      </c>
      <c r="D442" s="205" t="s">
        <v>362</v>
      </c>
      <c r="E442" s="205"/>
      <c r="F442" s="205"/>
      <c r="G442" s="206" t="s">
        <v>53</v>
      </c>
      <c r="H442" s="215">
        <v>1.27</v>
      </c>
      <c r="I442" s="211">
        <v>1.1000000000000001</v>
      </c>
      <c r="J442" s="208">
        <v>15.0876</v>
      </c>
      <c r="K442" s="209"/>
      <c r="L442" s="207"/>
      <c r="M442" s="212">
        <v>272.7</v>
      </c>
      <c r="N442" s="207"/>
      <c r="O442" s="210">
        <v>4114.3900000000003</v>
      </c>
      <c r="AB442" s="29"/>
      <c r="AC442" s="29"/>
      <c r="AE442" s="2" t="s">
        <v>362</v>
      </c>
      <c r="AG442" s="29"/>
      <c r="AI442" s="29"/>
      <c r="AJ442" s="62"/>
    </row>
    <row r="443" spans="1:36" customFormat="1" ht="15" x14ac:dyDescent="0.25">
      <c r="A443" s="199"/>
      <c r="B443" s="204"/>
      <c r="C443" s="201" t="s">
        <v>476</v>
      </c>
      <c r="D443" s="205" t="s">
        <v>477</v>
      </c>
      <c r="E443" s="205"/>
      <c r="F443" s="205"/>
      <c r="G443" s="206" t="s">
        <v>60</v>
      </c>
      <c r="H443" s="215">
        <v>7.82</v>
      </c>
      <c r="I443" s="211">
        <v>1.1000000000000001</v>
      </c>
      <c r="J443" s="208">
        <v>92.901600000000002</v>
      </c>
      <c r="K443" s="212">
        <v>8.5399999999999991</v>
      </c>
      <c r="L443" s="215">
        <v>0.87</v>
      </c>
      <c r="M443" s="212">
        <v>7.43</v>
      </c>
      <c r="N443" s="207"/>
      <c r="O443" s="218">
        <v>690.26</v>
      </c>
      <c r="AB443" s="29"/>
      <c r="AC443" s="29"/>
      <c r="AE443" s="2" t="s">
        <v>477</v>
      </c>
      <c r="AG443" s="29"/>
      <c r="AI443" s="29"/>
      <c r="AJ443" s="62"/>
    </row>
    <row r="444" spans="1:36" customFormat="1" ht="15" x14ac:dyDescent="0.25">
      <c r="A444" s="199"/>
      <c r="B444" s="200"/>
      <c r="C444" s="201" t="s">
        <v>91</v>
      </c>
      <c r="D444" s="205" t="s">
        <v>92</v>
      </c>
      <c r="E444" s="205"/>
      <c r="F444" s="205"/>
      <c r="G444" s="213"/>
      <c r="H444" s="207"/>
      <c r="I444" s="207"/>
      <c r="J444" s="207"/>
      <c r="K444" s="209"/>
      <c r="L444" s="207"/>
      <c r="M444" s="209"/>
      <c r="N444" s="207"/>
      <c r="O444" s="210">
        <v>1201.28</v>
      </c>
      <c r="AB444" s="29"/>
      <c r="AC444" s="29"/>
      <c r="AF444" s="2" t="s">
        <v>92</v>
      </c>
      <c r="AG444" s="29"/>
      <c r="AI444" s="29"/>
      <c r="AJ444" s="62"/>
    </row>
    <row r="445" spans="1:36" customFormat="1" ht="15" x14ac:dyDescent="0.25">
      <c r="A445" s="199"/>
      <c r="B445" s="204"/>
      <c r="C445" s="201" t="s">
        <v>200</v>
      </c>
      <c r="D445" s="205" t="s">
        <v>201</v>
      </c>
      <c r="E445" s="205"/>
      <c r="F445" s="205"/>
      <c r="G445" s="206" t="s">
        <v>71</v>
      </c>
      <c r="H445" s="211">
        <v>3.5</v>
      </c>
      <c r="I445" s="207"/>
      <c r="J445" s="211">
        <v>37.799999999999997</v>
      </c>
      <c r="K445" s="212">
        <v>35.71</v>
      </c>
      <c r="L445" s="215">
        <v>0.89</v>
      </c>
      <c r="M445" s="212">
        <v>31.78</v>
      </c>
      <c r="N445" s="207"/>
      <c r="O445" s="210">
        <v>1201.28</v>
      </c>
      <c r="AB445" s="29"/>
      <c r="AC445" s="29"/>
      <c r="AE445" s="2" t="s">
        <v>201</v>
      </c>
      <c r="AG445" s="29"/>
      <c r="AI445" s="29"/>
      <c r="AJ445" s="62"/>
    </row>
    <row r="446" spans="1:36" customFormat="1" ht="15" x14ac:dyDescent="0.25">
      <c r="A446" s="199"/>
      <c r="B446" s="200"/>
      <c r="C446" s="201"/>
      <c r="D446" s="221" t="s">
        <v>61</v>
      </c>
      <c r="E446" s="221"/>
      <c r="F446" s="221"/>
      <c r="G446" s="194"/>
      <c r="H446" s="222"/>
      <c r="I446" s="222"/>
      <c r="J446" s="222"/>
      <c r="K446" s="223"/>
      <c r="L446" s="222"/>
      <c r="M446" s="223"/>
      <c r="N446" s="222"/>
      <c r="O446" s="224">
        <v>114357.56</v>
      </c>
      <c r="AB446" s="29"/>
      <c r="AC446" s="29"/>
      <c r="AG446" s="29" t="s">
        <v>61</v>
      </c>
      <c r="AI446" s="29"/>
      <c r="AJ446" s="62"/>
    </row>
    <row r="447" spans="1:36" customFormat="1" ht="11.25" customHeight="1" x14ac:dyDescent="0.25">
      <c r="A447" s="199"/>
      <c r="B447" s="230" t="s">
        <v>123</v>
      </c>
      <c r="C447" s="230" t="s">
        <v>478</v>
      </c>
      <c r="D447" s="231" t="s">
        <v>479</v>
      </c>
      <c r="E447" s="231"/>
      <c r="F447" s="231"/>
      <c r="G447" s="206" t="s">
        <v>71</v>
      </c>
      <c r="H447" s="215">
        <v>2.04</v>
      </c>
      <c r="I447" s="207"/>
      <c r="J447" s="219">
        <v>22.032</v>
      </c>
      <c r="K447" s="209"/>
      <c r="L447" s="207"/>
      <c r="M447" s="212">
        <v>0</v>
      </c>
      <c r="N447" s="207"/>
      <c r="O447" s="232"/>
      <c r="AB447" s="29"/>
      <c r="AC447" s="29"/>
      <c r="AG447" s="29"/>
      <c r="AI447" s="29"/>
      <c r="AJ447" s="62" t="s">
        <v>479</v>
      </c>
    </row>
    <row r="448" spans="1:36" customFormat="1" ht="15" x14ac:dyDescent="0.25">
      <c r="A448" s="225"/>
      <c r="B448" s="206"/>
      <c r="C448" s="201"/>
      <c r="D448" s="205" t="s">
        <v>62</v>
      </c>
      <c r="E448" s="205"/>
      <c r="F448" s="205"/>
      <c r="G448" s="206"/>
      <c r="H448" s="207"/>
      <c r="I448" s="207"/>
      <c r="J448" s="207"/>
      <c r="K448" s="209"/>
      <c r="L448" s="207"/>
      <c r="M448" s="209"/>
      <c r="N448" s="207"/>
      <c r="O448" s="210">
        <v>111694.59</v>
      </c>
      <c r="AB448" s="29"/>
      <c r="AC448" s="29"/>
      <c r="AG448" s="29"/>
      <c r="AH448" s="2" t="s">
        <v>62</v>
      </c>
      <c r="AI448" s="29"/>
      <c r="AJ448" s="62"/>
    </row>
    <row r="449" spans="1:36" customFormat="1" ht="15" x14ac:dyDescent="0.25">
      <c r="A449" s="225"/>
      <c r="B449" s="206"/>
      <c r="C449" s="201" t="s">
        <v>480</v>
      </c>
      <c r="D449" s="205" t="s">
        <v>481</v>
      </c>
      <c r="E449" s="205"/>
      <c r="F449" s="205"/>
      <c r="G449" s="206" t="s">
        <v>65</v>
      </c>
      <c r="H449" s="226">
        <v>112</v>
      </c>
      <c r="I449" s="207"/>
      <c r="J449" s="226">
        <v>112</v>
      </c>
      <c r="K449" s="209"/>
      <c r="L449" s="207"/>
      <c r="M449" s="209"/>
      <c r="N449" s="207"/>
      <c r="O449" s="210">
        <v>125097.94</v>
      </c>
      <c r="AB449" s="29"/>
      <c r="AC449" s="29"/>
      <c r="AG449" s="29"/>
      <c r="AH449" s="2" t="s">
        <v>481</v>
      </c>
      <c r="AI449" s="29"/>
      <c r="AJ449" s="62"/>
    </row>
    <row r="450" spans="1:36" customFormat="1" ht="15" x14ac:dyDescent="0.25">
      <c r="A450" s="225"/>
      <c r="B450" s="206"/>
      <c r="C450" s="201" t="s">
        <v>482</v>
      </c>
      <c r="D450" s="205" t="s">
        <v>483</v>
      </c>
      <c r="E450" s="205"/>
      <c r="F450" s="205"/>
      <c r="G450" s="206" t="s">
        <v>65</v>
      </c>
      <c r="H450" s="226">
        <v>65</v>
      </c>
      <c r="I450" s="207"/>
      <c r="J450" s="226">
        <v>65</v>
      </c>
      <c r="K450" s="209"/>
      <c r="L450" s="207"/>
      <c r="M450" s="209"/>
      <c r="N450" s="207"/>
      <c r="O450" s="210">
        <v>72601.48</v>
      </c>
      <c r="AB450" s="29"/>
      <c r="AC450" s="29"/>
      <c r="AG450" s="29"/>
      <c r="AH450" s="2" t="s">
        <v>483</v>
      </c>
      <c r="AI450" s="29"/>
      <c r="AJ450" s="62"/>
    </row>
    <row r="451" spans="1:36" customFormat="1" ht="15" x14ac:dyDescent="0.25">
      <c r="A451" s="225"/>
      <c r="B451" s="227"/>
      <c r="C451" s="201"/>
      <c r="D451" s="221" t="s">
        <v>68</v>
      </c>
      <c r="E451" s="221"/>
      <c r="F451" s="221"/>
      <c r="G451" s="194"/>
      <c r="H451" s="222"/>
      <c r="I451" s="222"/>
      <c r="J451" s="222"/>
      <c r="K451" s="223"/>
      <c r="L451" s="228"/>
      <c r="M451" s="229">
        <v>28894.16</v>
      </c>
      <c r="N451" s="222"/>
      <c r="O451" s="224">
        <v>312056.98</v>
      </c>
      <c r="AB451" s="29"/>
      <c r="AC451" s="29"/>
      <c r="AG451" s="29"/>
      <c r="AI451" s="29" t="s">
        <v>68</v>
      </c>
      <c r="AJ451" s="62"/>
    </row>
    <row r="452" spans="1:36" customFormat="1" ht="23.25" x14ac:dyDescent="0.25">
      <c r="A452" s="30" t="s">
        <v>367</v>
      </c>
      <c r="B452" s="31" t="s">
        <v>463</v>
      </c>
      <c r="C452" s="32" t="s">
        <v>485</v>
      </c>
      <c r="D452" s="120" t="s">
        <v>486</v>
      </c>
      <c r="E452" s="120"/>
      <c r="F452" s="120"/>
      <c r="G452" s="31" t="s">
        <v>71</v>
      </c>
      <c r="H452" s="31"/>
      <c r="I452" s="31"/>
      <c r="J452" s="31" t="s">
        <v>487</v>
      </c>
      <c r="K452" s="33" t="s">
        <v>488</v>
      </c>
      <c r="L452" s="31"/>
      <c r="M452" s="33" t="s">
        <v>489</v>
      </c>
      <c r="N452" s="31"/>
      <c r="O452" s="34" t="s">
        <v>490</v>
      </c>
      <c r="AB452" s="29"/>
      <c r="AC452" s="29" t="s">
        <v>486</v>
      </c>
      <c r="AG452" s="29"/>
      <c r="AI452" s="29"/>
      <c r="AJ452" s="62"/>
    </row>
    <row r="453" spans="1:36" customFormat="1" ht="15" x14ac:dyDescent="0.25">
      <c r="A453" s="52"/>
      <c r="B453" s="54"/>
      <c r="C453" s="37"/>
      <c r="D453" s="119" t="s">
        <v>68</v>
      </c>
      <c r="E453" s="119"/>
      <c r="F453" s="119"/>
      <c r="G453" s="31"/>
      <c r="H453" s="49"/>
      <c r="I453" s="49"/>
      <c r="J453" s="49"/>
      <c r="K453" s="50"/>
      <c r="L453" s="55"/>
      <c r="M453" s="56">
        <v>5883.44</v>
      </c>
      <c r="N453" s="49"/>
      <c r="O453" s="51">
        <v>129623.95</v>
      </c>
      <c r="AB453" s="29"/>
      <c r="AC453" s="29"/>
      <c r="AG453" s="29"/>
      <c r="AI453" s="29" t="s">
        <v>68</v>
      </c>
      <c r="AJ453" s="62"/>
    </row>
    <row r="454" spans="1:36" customFormat="1" ht="23.25" x14ac:dyDescent="0.25">
      <c r="A454" s="30" t="s">
        <v>383</v>
      </c>
      <c r="B454" s="31" t="s">
        <v>472</v>
      </c>
      <c r="C454" s="32" t="s">
        <v>492</v>
      </c>
      <c r="D454" s="120" t="s">
        <v>493</v>
      </c>
      <c r="E454" s="120"/>
      <c r="F454" s="120"/>
      <c r="G454" s="31" t="s">
        <v>48</v>
      </c>
      <c r="H454" s="31"/>
      <c r="I454" s="31"/>
      <c r="J454" s="31" t="s">
        <v>475</v>
      </c>
      <c r="K454" s="33"/>
      <c r="L454" s="31"/>
      <c r="M454" s="33"/>
      <c r="N454" s="31"/>
      <c r="O454" s="34"/>
      <c r="AB454" s="29"/>
      <c r="AC454" s="29" t="s">
        <v>493</v>
      </c>
      <c r="AG454" s="29"/>
      <c r="AI454" s="29"/>
      <c r="AJ454" s="62"/>
    </row>
    <row r="455" spans="1:36" customFormat="1" ht="45" x14ac:dyDescent="0.25">
      <c r="A455" s="35"/>
      <c r="B455" s="36"/>
      <c r="C455" s="37" t="s">
        <v>50</v>
      </c>
      <c r="D455" s="122" t="s">
        <v>51</v>
      </c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3"/>
      <c r="AB455" s="29"/>
      <c r="AC455" s="29"/>
      <c r="AD455" s="2" t="s">
        <v>51</v>
      </c>
      <c r="AG455" s="29"/>
      <c r="AI455" s="29"/>
      <c r="AJ455" s="62"/>
    </row>
    <row r="456" spans="1:36" customFormat="1" ht="15" x14ac:dyDescent="0.25">
      <c r="A456" s="35"/>
      <c r="B456" s="38"/>
      <c r="C456" s="37" t="s">
        <v>20</v>
      </c>
      <c r="D456" s="117" t="s">
        <v>52</v>
      </c>
      <c r="E456" s="117"/>
      <c r="F456" s="117"/>
      <c r="G456" s="39" t="s">
        <v>53</v>
      </c>
      <c r="H456" s="40"/>
      <c r="I456" s="40"/>
      <c r="J456" s="58">
        <v>40.985999999999997</v>
      </c>
      <c r="K456" s="42"/>
      <c r="L456" s="40"/>
      <c r="M456" s="42"/>
      <c r="N456" s="40"/>
      <c r="O456" s="43">
        <v>11176.88</v>
      </c>
      <c r="AB456" s="29"/>
      <c r="AC456" s="29"/>
      <c r="AE456" s="2" t="s">
        <v>52</v>
      </c>
      <c r="AG456" s="29"/>
      <c r="AI456" s="29"/>
      <c r="AJ456" s="62"/>
    </row>
    <row r="457" spans="1:36" customFormat="1" ht="15" x14ac:dyDescent="0.25">
      <c r="A457" s="35"/>
      <c r="B457" s="38"/>
      <c r="C457" s="37" t="s">
        <v>74</v>
      </c>
      <c r="D457" s="117" t="s">
        <v>75</v>
      </c>
      <c r="E457" s="117"/>
      <c r="F457" s="117"/>
      <c r="G457" s="39" t="s">
        <v>53</v>
      </c>
      <c r="H457" s="44">
        <v>3.45</v>
      </c>
      <c r="I457" s="45">
        <v>1.1000000000000001</v>
      </c>
      <c r="J457" s="58">
        <v>40.985999999999997</v>
      </c>
      <c r="K457" s="42"/>
      <c r="L457" s="40"/>
      <c r="M457" s="46">
        <v>272.7</v>
      </c>
      <c r="N457" s="40"/>
      <c r="O457" s="43">
        <v>11176.88</v>
      </c>
      <c r="AB457" s="29"/>
      <c r="AC457" s="29"/>
      <c r="AE457" s="2" t="s">
        <v>75</v>
      </c>
      <c r="AG457" s="29"/>
      <c r="AI457" s="29"/>
      <c r="AJ457" s="62"/>
    </row>
    <row r="458" spans="1:36" customFormat="1" ht="15" x14ac:dyDescent="0.25">
      <c r="A458" s="35"/>
      <c r="B458" s="36"/>
      <c r="C458" s="37" t="s">
        <v>56</v>
      </c>
      <c r="D458" s="117" t="s">
        <v>57</v>
      </c>
      <c r="E458" s="117"/>
      <c r="F458" s="117"/>
      <c r="G458" s="47"/>
      <c r="H458" s="40"/>
      <c r="I458" s="40"/>
      <c r="J458" s="40"/>
      <c r="K458" s="42"/>
      <c r="L458" s="40"/>
      <c r="M458" s="42"/>
      <c r="N458" s="40"/>
      <c r="O458" s="48">
        <v>131.72</v>
      </c>
      <c r="AB458" s="29"/>
      <c r="AC458" s="29"/>
      <c r="AF458" s="2" t="s">
        <v>57</v>
      </c>
      <c r="AG458" s="29"/>
      <c r="AI458" s="29"/>
      <c r="AJ458" s="62"/>
    </row>
    <row r="459" spans="1:36" customFormat="1" ht="15" x14ac:dyDescent="0.25">
      <c r="A459" s="35"/>
      <c r="B459" s="38"/>
      <c r="C459" s="37"/>
      <c r="D459" s="117" t="s">
        <v>112</v>
      </c>
      <c r="E459" s="117"/>
      <c r="F459" s="117"/>
      <c r="G459" s="39" t="s">
        <v>53</v>
      </c>
      <c r="H459" s="40"/>
      <c r="I459" s="40"/>
      <c r="J459" s="41">
        <v>0.23760000000000001</v>
      </c>
      <c r="K459" s="42"/>
      <c r="L459" s="40"/>
      <c r="M459" s="42"/>
      <c r="N459" s="40"/>
      <c r="O459" s="48">
        <v>72.959999999999994</v>
      </c>
      <c r="AB459" s="29"/>
      <c r="AC459" s="29"/>
      <c r="AE459" s="2" t="s">
        <v>112</v>
      </c>
      <c r="AG459" s="29"/>
      <c r="AI459" s="29"/>
      <c r="AJ459" s="62"/>
    </row>
    <row r="460" spans="1:36" customFormat="1" ht="15" x14ac:dyDescent="0.25">
      <c r="A460" s="35"/>
      <c r="B460" s="38"/>
      <c r="C460" s="37" t="s">
        <v>170</v>
      </c>
      <c r="D460" s="117" t="s">
        <v>171</v>
      </c>
      <c r="E460" s="117"/>
      <c r="F460" s="117"/>
      <c r="G460" s="39" t="s">
        <v>60</v>
      </c>
      <c r="H460" s="44">
        <v>0.02</v>
      </c>
      <c r="I460" s="45">
        <v>1.1000000000000001</v>
      </c>
      <c r="J460" s="41">
        <v>0.23760000000000001</v>
      </c>
      <c r="K460" s="46">
        <v>477.92</v>
      </c>
      <c r="L460" s="44">
        <v>1.1599999999999999</v>
      </c>
      <c r="M460" s="46">
        <v>554.39</v>
      </c>
      <c r="N460" s="40"/>
      <c r="O460" s="48">
        <v>131.72</v>
      </c>
      <c r="AB460" s="29"/>
      <c r="AC460" s="29"/>
      <c r="AE460" s="2" t="s">
        <v>171</v>
      </c>
      <c r="AG460" s="29"/>
      <c r="AI460" s="29"/>
      <c r="AJ460" s="62"/>
    </row>
    <row r="461" spans="1:36" customFormat="1" ht="15" x14ac:dyDescent="0.25">
      <c r="A461" s="35"/>
      <c r="B461" s="38"/>
      <c r="C461" s="37" t="s">
        <v>172</v>
      </c>
      <c r="D461" s="117" t="s">
        <v>173</v>
      </c>
      <c r="E461" s="117"/>
      <c r="F461" s="117"/>
      <c r="G461" s="39" t="s">
        <v>53</v>
      </c>
      <c r="H461" s="44">
        <v>0.02</v>
      </c>
      <c r="I461" s="45">
        <v>1.1000000000000001</v>
      </c>
      <c r="J461" s="41">
        <v>0.23760000000000001</v>
      </c>
      <c r="K461" s="42"/>
      <c r="L461" s="40"/>
      <c r="M461" s="46">
        <v>307.07</v>
      </c>
      <c r="N461" s="40"/>
      <c r="O461" s="48">
        <v>72.959999999999994</v>
      </c>
      <c r="AB461" s="29"/>
      <c r="AC461" s="29"/>
      <c r="AE461" s="2" t="s">
        <v>173</v>
      </c>
      <c r="AG461" s="29"/>
      <c r="AI461" s="29"/>
      <c r="AJ461" s="62"/>
    </row>
    <row r="462" spans="1:36" customFormat="1" ht="15" x14ac:dyDescent="0.25">
      <c r="A462" s="35"/>
      <c r="B462" s="36"/>
      <c r="C462" s="37" t="s">
        <v>91</v>
      </c>
      <c r="D462" s="117" t="s">
        <v>92</v>
      </c>
      <c r="E462" s="117"/>
      <c r="F462" s="117"/>
      <c r="G462" s="47"/>
      <c r="H462" s="40"/>
      <c r="I462" s="40"/>
      <c r="J462" s="40"/>
      <c r="K462" s="42"/>
      <c r="L462" s="40"/>
      <c r="M462" s="42"/>
      <c r="N462" s="40"/>
      <c r="O462" s="43">
        <v>23424.42</v>
      </c>
      <c r="AB462" s="29"/>
      <c r="AC462" s="29"/>
      <c r="AF462" s="2" t="s">
        <v>92</v>
      </c>
      <c r="AG462" s="29"/>
      <c r="AI462" s="29"/>
      <c r="AJ462" s="62"/>
    </row>
    <row r="463" spans="1:36" customFormat="1" ht="15" x14ac:dyDescent="0.25">
      <c r="A463" s="35"/>
      <c r="B463" s="38"/>
      <c r="C463" s="37" t="s">
        <v>494</v>
      </c>
      <c r="D463" s="117" t="s">
        <v>495</v>
      </c>
      <c r="E463" s="117"/>
      <c r="F463" s="117"/>
      <c r="G463" s="39" t="s">
        <v>219</v>
      </c>
      <c r="H463" s="45">
        <v>122.4</v>
      </c>
      <c r="I463" s="40"/>
      <c r="J463" s="44">
        <v>1321.92</v>
      </c>
      <c r="K463" s="46">
        <v>14.89</v>
      </c>
      <c r="L463" s="44">
        <v>1.19</v>
      </c>
      <c r="M463" s="46">
        <v>17.72</v>
      </c>
      <c r="N463" s="40"/>
      <c r="O463" s="43">
        <v>23424.42</v>
      </c>
      <c r="AB463" s="29"/>
      <c r="AC463" s="29"/>
      <c r="AE463" s="2" t="s">
        <v>495</v>
      </c>
      <c r="AG463" s="29"/>
      <c r="AI463" s="29"/>
      <c r="AJ463" s="62"/>
    </row>
    <row r="464" spans="1:36" customFormat="1" ht="15" x14ac:dyDescent="0.25">
      <c r="A464" s="35"/>
      <c r="B464" s="36"/>
      <c r="C464" s="37"/>
      <c r="D464" s="119" t="s">
        <v>61</v>
      </c>
      <c r="E464" s="119"/>
      <c r="F464" s="119"/>
      <c r="G464" s="31"/>
      <c r="H464" s="49"/>
      <c r="I464" s="49"/>
      <c r="J464" s="49"/>
      <c r="K464" s="50"/>
      <c r="L464" s="49"/>
      <c r="M464" s="50"/>
      <c r="N464" s="49"/>
      <c r="O464" s="51">
        <v>34805.980000000003</v>
      </c>
      <c r="AB464" s="29"/>
      <c r="AC464" s="29"/>
      <c r="AG464" s="29" t="s">
        <v>61</v>
      </c>
      <c r="AI464" s="29"/>
      <c r="AJ464" s="62"/>
    </row>
    <row r="465" spans="1:36" customFormat="1" ht="15" x14ac:dyDescent="0.25">
      <c r="A465" s="52"/>
      <c r="B465" s="39"/>
      <c r="C465" s="37"/>
      <c r="D465" s="117" t="s">
        <v>62</v>
      </c>
      <c r="E465" s="117"/>
      <c r="F465" s="117"/>
      <c r="G465" s="39"/>
      <c r="H465" s="40"/>
      <c r="I465" s="40"/>
      <c r="J465" s="40"/>
      <c r="K465" s="42"/>
      <c r="L465" s="40"/>
      <c r="M465" s="42"/>
      <c r="N465" s="40"/>
      <c r="O465" s="43">
        <v>11249.84</v>
      </c>
      <c r="AB465" s="29"/>
      <c r="AC465" s="29"/>
      <c r="AG465" s="29"/>
      <c r="AH465" s="2" t="s">
        <v>62</v>
      </c>
      <c r="AI465" s="29"/>
      <c r="AJ465" s="62"/>
    </row>
    <row r="466" spans="1:36" customFormat="1" ht="15" x14ac:dyDescent="0.25">
      <c r="A466" s="52"/>
      <c r="B466" s="39"/>
      <c r="C466" s="37" t="s">
        <v>480</v>
      </c>
      <c r="D466" s="117" t="s">
        <v>481</v>
      </c>
      <c r="E466" s="117"/>
      <c r="F466" s="117"/>
      <c r="G466" s="39" t="s">
        <v>65</v>
      </c>
      <c r="H466" s="53">
        <v>112</v>
      </c>
      <c r="I466" s="40"/>
      <c r="J466" s="53">
        <v>112</v>
      </c>
      <c r="K466" s="42"/>
      <c r="L466" s="40"/>
      <c r="M466" s="42"/>
      <c r="N466" s="40"/>
      <c r="O466" s="43">
        <v>12599.82</v>
      </c>
      <c r="AB466" s="29"/>
      <c r="AC466" s="29"/>
      <c r="AG466" s="29"/>
      <c r="AH466" s="2" t="s">
        <v>481</v>
      </c>
      <c r="AI466" s="29"/>
      <c r="AJ466" s="62"/>
    </row>
    <row r="467" spans="1:36" customFormat="1" ht="15" x14ac:dyDescent="0.25">
      <c r="A467" s="52"/>
      <c r="B467" s="39"/>
      <c r="C467" s="37" t="s">
        <v>482</v>
      </c>
      <c r="D467" s="117" t="s">
        <v>483</v>
      </c>
      <c r="E467" s="117"/>
      <c r="F467" s="117"/>
      <c r="G467" s="39" t="s">
        <v>65</v>
      </c>
      <c r="H467" s="53">
        <v>65</v>
      </c>
      <c r="I467" s="40"/>
      <c r="J467" s="53">
        <v>65</v>
      </c>
      <c r="K467" s="42"/>
      <c r="L467" s="40"/>
      <c r="M467" s="42"/>
      <c r="N467" s="40"/>
      <c r="O467" s="43">
        <v>7312.4</v>
      </c>
      <c r="AB467" s="29"/>
      <c r="AC467" s="29"/>
      <c r="AG467" s="29"/>
      <c r="AH467" s="2" t="s">
        <v>483</v>
      </c>
      <c r="AI467" s="29"/>
      <c r="AJ467" s="62"/>
    </row>
    <row r="468" spans="1:36" customFormat="1" ht="15" x14ac:dyDescent="0.25">
      <c r="A468" s="52"/>
      <c r="B468" s="54"/>
      <c r="C468" s="37"/>
      <c r="D468" s="119" t="s">
        <v>68</v>
      </c>
      <c r="E468" s="119"/>
      <c r="F468" s="119"/>
      <c r="G468" s="31"/>
      <c r="H468" s="49"/>
      <c r="I468" s="49"/>
      <c r="J468" s="49"/>
      <c r="K468" s="50"/>
      <c r="L468" s="55"/>
      <c r="M468" s="56">
        <v>5066.5</v>
      </c>
      <c r="N468" s="49"/>
      <c r="O468" s="51">
        <v>54718.2</v>
      </c>
      <c r="AB468" s="29"/>
      <c r="AC468" s="29"/>
      <c r="AG468" s="29"/>
      <c r="AI468" s="29" t="s">
        <v>68</v>
      </c>
      <c r="AJ468" s="62"/>
    </row>
    <row r="469" spans="1:36" customFormat="1" ht="22.5" customHeight="1" x14ac:dyDescent="0.25">
      <c r="A469" s="30" t="s">
        <v>392</v>
      </c>
      <c r="B469" s="31" t="s">
        <v>484</v>
      </c>
      <c r="C469" s="32" t="s">
        <v>492</v>
      </c>
      <c r="D469" s="120" t="s">
        <v>497</v>
      </c>
      <c r="E469" s="120"/>
      <c r="F469" s="120"/>
      <c r="G469" s="31" t="s">
        <v>48</v>
      </c>
      <c r="H469" s="31"/>
      <c r="I469" s="31"/>
      <c r="J469" s="31" t="s">
        <v>475</v>
      </c>
      <c r="K469" s="33"/>
      <c r="L469" s="31"/>
      <c r="M469" s="33"/>
      <c r="N469" s="31"/>
      <c r="O469" s="34"/>
      <c r="AB469" s="29"/>
      <c r="AC469" s="29" t="s">
        <v>497</v>
      </c>
      <c r="AG469" s="29"/>
      <c r="AI469" s="29"/>
      <c r="AJ469" s="62"/>
    </row>
    <row r="470" spans="1:36" customFormat="1" ht="45" x14ac:dyDescent="0.25">
      <c r="A470" s="35"/>
      <c r="B470" s="36"/>
      <c r="C470" s="37" t="s">
        <v>50</v>
      </c>
      <c r="D470" s="122" t="s">
        <v>51</v>
      </c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3"/>
      <c r="AB470" s="29"/>
      <c r="AC470" s="29"/>
      <c r="AD470" s="2" t="s">
        <v>51</v>
      </c>
      <c r="AG470" s="29"/>
      <c r="AI470" s="29"/>
      <c r="AJ470" s="62"/>
    </row>
    <row r="471" spans="1:36" customFormat="1" ht="15" x14ac:dyDescent="0.25">
      <c r="A471" s="35"/>
      <c r="B471" s="38"/>
      <c r="C471" s="37" t="s">
        <v>20</v>
      </c>
      <c r="D471" s="117" t="s">
        <v>52</v>
      </c>
      <c r="E471" s="117"/>
      <c r="F471" s="117"/>
      <c r="G471" s="39" t="s">
        <v>53</v>
      </c>
      <c r="H471" s="40"/>
      <c r="I471" s="40"/>
      <c r="J471" s="58">
        <v>40.985999999999997</v>
      </c>
      <c r="K471" s="42"/>
      <c r="L471" s="40"/>
      <c r="M471" s="42"/>
      <c r="N471" s="40"/>
      <c r="O471" s="43">
        <v>11176.88</v>
      </c>
      <c r="AB471" s="29"/>
      <c r="AC471" s="29"/>
      <c r="AE471" s="2" t="s">
        <v>52</v>
      </c>
      <c r="AG471" s="29"/>
      <c r="AI471" s="29"/>
      <c r="AJ471" s="62"/>
    </row>
    <row r="472" spans="1:36" customFormat="1" ht="15" x14ac:dyDescent="0.25">
      <c r="A472" s="35"/>
      <c r="B472" s="38"/>
      <c r="C472" s="37" t="s">
        <v>74</v>
      </c>
      <c r="D472" s="117" t="s">
        <v>75</v>
      </c>
      <c r="E472" s="117"/>
      <c r="F472" s="117"/>
      <c r="G472" s="39" t="s">
        <v>53</v>
      </c>
      <c r="H472" s="44">
        <v>3.45</v>
      </c>
      <c r="I472" s="45">
        <v>1.1000000000000001</v>
      </c>
      <c r="J472" s="58">
        <v>40.985999999999997</v>
      </c>
      <c r="K472" s="42"/>
      <c r="L472" s="40"/>
      <c r="M472" s="46">
        <v>272.7</v>
      </c>
      <c r="N472" s="40"/>
      <c r="O472" s="43">
        <v>11176.88</v>
      </c>
      <c r="AB472" s="29"/>
      <c r="AC472" s="29"/>
      <c r="AE472" s="2" t="s">
        <v>75</v>
      </c>
      <c r="AG472" s="29"/>
      <c r="AI472" s="29"/>
      <c r="AJ472" s="62"/>
    </row>
    <row r="473" spans="1:36" customFormat="1" ht="15" x14ac:dyDescent="0.25">
      <c r="A473" s="35"/>
      <c r="B473" s="36"/>
      <c r="C473" s="37" t="s">
        <v>56</v>
      </c>
      <c r="D473" s="117" t="s">
        <v>57</v>
      </c>
      <c r="E473" s="117"/>
      <c r="F473" s="117"/>
      <c r="G473" s="47"/>
      <c r="H473" s="40"/>
      <c r="I473" s="40"/>
      <c r="J473" s="40"/>
      <c r="K473" s="42"/>
      <c r="L473" s="40"/>
      <c r="M473" s="42"/>
      <c r="N473" s="40"/>
      <c r="O473" s="48">
        <v>131.72</v>
      </c>
      <c r="AB473" s="29"/>
      <c r="AC473" s="29"/>
      <c r="AF473" s="2" t="s">
        <v>57</v>
      </c>
      <c r="AG473" s="29"/>
      <c r="AI473" s="29"/>
      <c r="AJ473" s="62"/>
    </row>
    <row r="474" spans="1:36" customFormat="1" ht="15" x14ac:dyDescent="0.25">
      <c r="A474" s="35"/>
      <c r="B474" s="38"/>
      <c r="C474" s="37"/>
      <c r="D474" s="117" t="s">
        <v>112</v>
      </c>
      <c r="E474" s="117"/>
      <c r="F474" s="117"/>
      <c r="G474" s="39" t="s">
        <v>53</v>
      </c>
      <c r="H474" s="40"/>
      <c r="I474" s="40"/>
      <c r="J474" s="41">
        <v>0.23760000000000001</v>
      </c>
      <c r="K474" s="42"/>
      <c r="L474" s="40"/>
      <c r="M474" s="42"/>
      <c r="N474" s="40"/>
      <c r="O474" s="48">
        <v>72.959999999999994</v>
      </c>
      <c r="AB474" s="29"/>
      <c r="AC474" s="29"/>
      <c r="AE474" s="2" t="s">
        <v>112</v>
      </c>
      <c r="AG474" s="29"/>
      <c r="AI474" s="29"/>
      <c r="AJ474" s="62"/>
    </row>
    <row r="475" spans="1:36" customFormat="1" ht="15" x14ac:dyDescent="0.25">
      <c r="A475" s="35"/>
      <c r="B475" s="38"/>
      <c r="C475" s="37" t="s">
        <v>170</v>
      </c>
      <c r="D475" s="117" t="s">
        <v>171</v>
      </c>
      <c r="E475" s="117"/>
      <c r="F475" s="117"/>
      <c r="G475" s="39" t="s">
        <v>60</v>
      </c>
      <c r="H475" s="44">
        <v>0.02</v>
      </c>
      <c r="I475" s="45">
        <v>1.1000000000000001</v>
      </c>
      <c r="J475" s="41">
        <v>0.23760000000000001</v>
      </c>
      <c r="K475" s="46">
        <v>477.92</v>
      </c>
      <c r="L475" s="44">
        <v>1.1599999999999999</v>
      </c>
      <c r="M475" s="46">
        <v>554.39</v>
      </c>
      <c r="N475" s="40"/>
      <c r="O475" s="48">
        <v>131.72</v>
      </c>
      <c r="AB475" s="29"/>
      <c r="AC475" s="29"/>
      <c r="AE475" s="2" t="s">
        <v>171</v>
      </c>
      <c r="AG475" s="29"/>
      <c r="AI475" s="29"/>
      <c r="AJ475" s="62"/>
    </row>
    <row r="476" spans="1:36" customFormat="1" ht="15" x14ac:dyDescent="0.25">
      <c r="A476" s="35"/>
      <c r="B476" s="38"/>
      <c r="C476" s="37" t="s">
        <v>172</v>
      </c>
      <c r="D476" s="117" t="s">
        <v>173</v>
      </c>
      <c r="E476" s="117"/>
      <c r="F476" s="117"/>
      <c r="G476" s="39" t="s">
        <v>53</v>
      </c>
      <c r="H476" s="44">
        <v>0.02</v>
      </c>
      <c r="I476" s="45">
        <v>1.1000000000000001</v>
      </c>
      <c r="J476" s="41">
        <v>0.23760000000000001</v>
      </c>
      <c r="K476" s="42"/>
      <c r="L476" s="40"/>
      <c r="M476" s="46">
        <v>307.07</v>
      </c>
      <c r="N476" s="40"/>
      <c r="O476" s="48">
        <v>72.959999999999994</v>
      </c>
      <c r="AB476" s="29"/>
      <c r="AC476" s="29"/>
      <c r="AE476" s="2" t="s">
        <v>173</v>
      </c>
      <c r="AG476" s="29"/>
      <c r="AI476" s="29"/>
      <c r="AJ476" s="62"/>
    </row>
    <row r="477" spans="1:36" customFormat="1" ht="15" x14ac:dyDescent="0.25">
      <c r="A477" s="35"/>
      <c r="B477" s="36"/>
      <c r="C477" s="37" t="s">
        <v>91</v>
      </c>
      <c r="D477" s="117" t="s">
        <v>92</v>
      </c>
      <c r="E477" s="117"/>
      <c r="F477" s="117"/>
      <c r="G477" s="47"/>
      <c r="H477" s="40"/>
      <c r="I477" s="40"/>
      <c r="J477" s="40"/>
      <c r="K477" s="42"/>
      <c r="L477" s="40"/>
      <c r="M477" s="42"/>
      <c r="N477" s="40"/>
      <c r="O477" s="43">
        <v>23424.42</v>
      </c>
      <c r="AB477" s="29"/>
      <c r="AC477" s="29"/>
      <c r="AF477" s="2" t="s">
        <v>92</v>
      </c>
      <c r="AG477" s="29"/>
      <c r="AI477" s="29"/>
      <c r="AJ477" s="62"/>
    </row>
    <row r="478" spans="1:36" customFormat="1" ht="15" x14ac:dyDescent="0.25">
      <c r="A478" s="35"/>
      <c r="B478" s="38"/>
      <c r="C478" s="37" t="s">
        <v>494</v>
      </c>
      <c r="D478" s="117" t="s">
        <v>495</v>
      </c>
      <c r="E478" s="117"/>
      <c r="F478" s="117"/>
      <c r="G478" s="39" t="s">
        <v>219</v>
      </c>
      <c r="H478" s="45">
        <v>122.4</v>
      </c>
      <c r="I478" s="40"/>
      <c r="J478" s="44">
        <v>1321.92</v>
      </c>
      <c r="K478" s="46">
        <v>14.89</v>
      </c>
      <c r="L478" s="44">
        <v>1.19</v>
      </c>
      <c r="M478" s="46">
        <v>17.72</v>
      </c>
      <c r="N478" s="40"/>
      <c r="O478" s="43">
        <v>23424.42</v>
      </c>
      <c r="AB478" s="29"/>
      <c r="AC478" s="29"/>
      <c r="AE478" s="2" t="s">
        <v>495</v>
      </c>
      <c r="AG478" s="29"/>
      <c r="AI478" s="29"/>
      <c r="AJ478" s="62"/>
    </row>
    <row r="479" spans="1:36" customFormat="1" ht="15" x14ac:dyDescent="0.25">
      <c r="A479" s="35"/>
      <c r="B479" s="36"/>
      <c r="C479" s="37"/>
      <c r="D479" s="119" t="s">
        <v>61</v>
      </c>
      <c r="E479" s="119"/>
      <c r="F479" s="119"/>
      <c r="G479" s="31"/>
      <c r="H479" s="49"/>
      <c r="I479" s="49"/>
      <c r="J479" s="49"/>
      <c r="K479" s="50"/>
      <c r="L479" s="49"/>
      <c r="M479" s="50"/>
      <c r="N479" s="49"/>
      <c r="O479" s="51">
        <v>34805.980000000003</v>
      </c>
      <c r="AB479" s="29"/>
      <c r="AC479" s="29"/>
      <c r="AG479" s="29" t="s">
        <v>61</v>
      </c>
      <c r="AI479" s="29"/>
      <c r="AJ479" s="62"/>
    </row>
    <row r="480" spans="1:36" customFormat="1" ht="15" x14ac:dyDescent="0.25">
      <c r="A480" s="52"/>
      <c r="B480" s="39"/>
      <c r="C480" s="37"/>
      <c r="D480" s="117" t="s">
        <v>62</v>
      </c>
      <c r="E480" s="117"/>
      <c r="F480" s="117"/>
      <c r="G480" s="39"/>
      <c r="H480" s="40"/>
      <c r="I480" s="40"/>
      <c r="J480" s="40"/>
      <c r="K480" s="42"/>
      <c r="L480" s="40"/>
      <c r="M480" s="42"/>
      <c r="N480" s="40"/>
      <c r="O480" s="43">
        <v>11249.84</v>
      </c>
      <c r="AB480" s="29"/>
      <c r="AC480" s="29"/>
      <c r="AG480" s="29"/>
      <c r="AH480" s="2" t="s">
        <v>62</v>
      </c>
      <c r="AI480" s="29"/>
      <c r="AJ480" s="62"/>
    </row>
    <row r="481" spans="1:36" customFormat="1" ht="15" x14ac:dyDescent="0.25">
      <c r="A481" s="52"/>
      <c r="B481" s="39"/>
      <c r="C481" s="37" t="s">
        <v>480</v>
      </c>
      <c r="D481" s="117" t="s">
        <v>481</v>
      </c>
      <c r="E481" s="117"/>
      <c r="F481" s="117"/>
      <c r="G481" s="39" t="s">
        <v>65</v>
      </c>
      <c r="H481" s="53">
        <v>112</v>
      </c>
      <c r="I481" s="40"/>
      <c r="J481" s="53">
        <v>112</v>
      </c>
      <c r="K481" s="42"/>
      <c r="L481" s="40"/>
      <c r="M481" s="42"/>
      <c r="N481" s="40"/>
      <c r="O481" s="43">
        <v>12599.82</v>
      </c>
      <c r="AB481" s="29"/>
      <c r="AC481" s="29"/>
      <c r="AG481" s="29"/>
      <c r="AH481" s="2" t="s">
        <v>481</v>
      </c>
      <c r="AI481" s="29"/>
      <c r="AJ481" s="62"/>
    </row>
    <row r="482" spans="1:36" customFormat="1" ht="15" x14ac:dyDescent="0.25">
      <c r="A482" s="52"/>
      <c r="B482" s="39"/>
      <c r="C482" s="37" t="s">
        <v>482</v>
      </c>
      <c r="D482" s="117" t="s">
        <v>483</v>
      </c>
      <c r="E482" s="117"/>
      <c r="F482" s="117"/>
      <c r="G482" s="39" t="s">
        <v>65</v>
      </c>
      <c r="H482" s="53">
        <v>65</v>
      </c>
      <c r="I482" s="40"/>
      <c r="J482" s="53">
        <v>65</v>
      </c>
      <c r="K482" s="42"/>
      <c r="L482" s="40"/>
      <c r="M482" s="42"/>
      <c r="N482" s="40"/>
      <c r="O482" s="43">
        <v>7312.4</v>
      </c>
      <c r="AB482" s="29"/>
      <c r="AC482" s="29"/>
      <c r="AG482" s="29"/>
      <c r="AH482" s="2" t="s">
        <v>483</v>
      </c>
      <c r="AI482" s="29"/>
      <c r="AJ482" s="62"/>
    </row>
    <row r="483" spans="1:36" customFormat="1" ht="15" x14ac:dyDescent="0.25">
      <c r="A483" s="52"/>
      <c r="B483" s="54"/>
      <c r="C483" s="37"/>
      <c r="D483" s="119" t="s">
        <v>68</v>
      </c>
      <c r="E483" s="119"/>
      <c r="F483" s="119"/>
      <c r="G483" s="31"/>
      <c r="H483" s="49"/>
      <c r="I483" s="49"/>
      <c r="J483" s="49"/>
      <c r="K483" s="50"/>
      <c r="L483" s="55"/>
      <c r="M483" s="56">
        <v>5066.5</v>
      </c>
      <c r="N483" s="49"/>
      <c r="O483" s="51">
        <v>54718.2</v>
      </c>
      <c r="AB483" s="29"/>
      <c r="AC483" s="29"/>
      <c r="AG483" s="29"/>
      <c r="AI483" s="29" t="s">
        <v>68</v>
      </c>
      <c r="AJ483" s="62"/>
    </row>
    <row r="484" spans="1:36" customFormat="1" ht="34.5" x14ac:dyDescent="0.25">
      <c r="A484" s="30" t="s">
        <v>410</v>
      </c>
      <c r="B484" s="31" t="s">
        <v>491</v>
      </c>
      <c r="C484" s="32" t="s">
        <v>499</v>
      </c>
      <c r="D484" s="120" t="s">
        <v>500</v>
      </c>
      <c r="E484" s="120"/>
      <c r="F484" s="120"/>
      <c r="G484" s="31" t="s">
        <v>48</v>
      </c>
      <c r="H484" s="31"/>
      <c r="I484" s="31"/>
      <c r="J484" s="31" t="s">
        <v>475</v>
      </c>
      <c r="K484" s="33"/>
      <c r="L484" s="31"/>
      <c r="M484" s="33"/>
      <c r="N484" s="31"/>
      <c r="O484" s="34"/>
      <c r="AB484" s="29"/>
      <c r="AC484" s="29" t="s">
        <v>500</v>
      </c>
      <c r="AG484" s="29"/>
      <c r="AI484" s="29"/>
      <c r="AJ484" s="62"/>
    </row>
    <row r="485" spans="1:36" customFormat="1" ht="15" x14ac:dyDescent="0.25">
      <c r="A485" s="35"/>
      <c r="B485" s="36"/>
      <c r="C485" s="37"/>
      <c r="D485" s="122" t="s">
        <v>501</v>
      </c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3"/>
      <c r="AB485" s="29"/>
      <c r="AC485" s="29"/>
      <c r="AD485" s="2" t="s">
        <v>501</v>
      </c>
      <c r="AG485" s="29"/>
      <c r="AI485" s="29"/>
      <c r="AJ485" s="62"/>
    </row>
    <row r="486" spans="1:36" customFormat="1" ht="45" x14ac:dyDescent="0.25">
      <c r="A486" s="35"/>
      <c r="B486" s="36"/>
      <c r="C486" s="37" t="s">
        <v>50</v>
      </c>
      <c r="D486" s="122" t="s">
        <v>51</v>
      </c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3"/>
      <c r="AB486" s="29"/>
      <c r="AC486" s="29"/>
      <c r="AD486" s="2" t="s">
        <v>51</v>
      </c>
      <c r="AG486" s="29"/>
      <c r="AI486" s="29"/>
      <c r="AJ486" s="62"/>
    </row>
    <row r="487" spans="1:36" customFormat="1" ht="15" x14ac:dyDescent="0.25">
      <c r="A487" s="35"/>
      <c r="B487" s="38"/>
      <c r="C487" s="37" t="s">
        <v>20</v>
      </c>
      <c r="D487" s="117" t="s">
        <v>52</v>
      </c>
      <c r="E487" s="117"/>
      <c r="F487" s="117"/>
      <c r="G487" s="39" t="s">
        <v>53</v>
      </c>
      <c r="H487" s="40"/>
      <c r="I487" s="40"/>
      <c r="J487" s="58">
        <v>613.00800000000004</v>
      </c>
      <c r="K487" s="42"/>
      <c r="L487" s="40"/>
      <c r="M487" s="42"/>
      <c r="N487" s="40"/>
      <c r="O487" s="43">
        <v>175596.14</v>
      </c>
      <c r="AB487" s="29"/>
      <c r="AC487" s="29"/>
      <c r="AE487" s="2" t="s">
        <v>52</v>
      </c>
      <c r="AG487" s="29"/>
      <c r="AI487" s="29"/>
      <c r="AJ487" s="62"/>
    </row>
    <row r="488" spans="1:36" customFormat="1" ht="15" x14ac:dyDescent="0.25">
      <c r="A488" s="35"/>
      <c r="B488" s="38"/>
      <c r="C488" s="37" t="s">
        <v>190</v>
      </c>
      <c r="D488" s="117" t="s">
        <v>191</v>
      </c>
      <c r="E488" s="117"/>
      <c r="F488" s="117"/>
      <c r="G488" s="39" t="s">
        <v>53</v>
      </c>
      <c r="H488" s="45">
        <v>25.8</v>
      </c>
      <c r="I488" s="45">
        <v>2.2000000000000002</v>
      </c>
      <c r="J488" s="58">
        <v>613.00800000000004</v>
      </c>
      <c r="K488" s="42"/>
      <c r="L488" s="40"/>
      <c r="M488" s="46">
        <v>286.45</v>
      </c>
      <c r="N488" s="40"/>
      <c r="O488" s="43">
        <v>175596.14</v>
      </c>
      <c r="AB488" s="29"/>
      <c r="AC488" s="29"/>
      <c r="AE488" s="2" t="s">
        <v>191</v>
      </c>
      <c r="AG488" s="29"/>
      <c r="AI488" s="29"/>
      <c r="AJ488" s="62"/>
    </row>
    <row r="489" spans="1:36" customFormat="1" ht="15" x14ac:dyDescent="0.25">
      <c r="A489" s="35"/>
      <c r="B489" s="36"/>
      <c r="C489" s="37" t="s">
        <v>56</v>
      </c>
      <c r="D489" s="117" t="s">
        <v>57</v>
      </c>
      <c r="E489" s="117"/>
      <c r="F489" s="117"/>
      <c r="G489" s="47"/>
      <c r="H489" s="40"/>
      <c r="I489" s="40"/>
      <c r="J489" s="40"/>
      <c r="K489" s="42"/>
      <c r="L489" s="40"/>
      <c r="M489" s="42"/>
      <c r="N489" s="40"/>
      <c r="O489" s="43">
        <v>12073.75</v>
      </c>
      <c r="AB489" s="29"/>
      <c r="AC489" s="29"/>
      <c r="AF489" s="2" t="s">
        <v>57</v>
      </c>
      <c r="AG489" s="29"/>
      <c r="AI489" s="29"/>
      <c r="AJ489" s="62"/>
    </row>
    <row r="490" spans="1:36" customFormat="1" ht="15" x14ac:dyDescent="0.25">
      <c r="A490" s="35"/>
      <c r="B490" s="38"/>
      <c r="C490" s="37"/>
      <c r="D490" s="117" t="s">
        <v>112</v>
      </c>
      <c r="E490" s="117"/>
      <c r="F490" s="117"/>
      <c r="G490" s="39" t="s">
        <v>53</v>
      </c>
      <c r="H490" s="40"/>
      <c r="I490" s="40"/>
      <c r="J490" s="41">
        <v>25.660799999999998</v>
      </c>
      <c r="K490" s="42"/>
      <c r="L490" s="40"/>
      <c r="M490" s="42"/>
      <c r="N490" s="40"/>
      <c r="O490" s="43">
        <v>7732.66</v>
      </c>
      <c r="AB490" s="29"/>
      <c r="AC490" s="29"/>
      <c r="AE490" s="2" t="s">
        <v>112</v>
      </c>
      <c r="AG490" s="29"/>
      <c r="AI490" s="29"/>
      <c r="AJ490" s="62"/>
    </row>
    <row r="491" spans="1:36" customFormat="1" ht="23.25" x14ac:dyDescent="0.25">
      <c r="A491" s="35"/>
      <c r="B491" s="38"/>
      <c r="C491" s="37" t="s">
        <v>359</v>
      </c>
      <c r="D491" s="117" t="s">
        <v>360</v>
      </c>
      <c r="E491" s="117"/>
      <c r="F491" s="117"/>
      <c r="G491" s="39" t="s">
        <v>60</v>
      </c>
      <c r="H491" s="44">
        <v>0.18</v>
      </c>
      <c r="I491" s="45">
        <v>2.2000000000000002</v>
      </c>
      <c r="J491" s="41">
        <v>4.2767999999999997</v>
      </c>
      <c r="K491" s="46">
        <v>37.32</v>
      </c>
      <c r="L491" s="44">
        <v>1.37</v>
      </c>
      <c r="M491" s="46">
        <v>51.13</v>
      </c>
      <c r="N491" s="40"/>
      <c r="O491" s="48">
        <v>218.67</v>
      </c>
      <c r="AB491" s="29"/>
      <c r="AC491" s="29"/>
      <c r="AE491" s="2" t="s">
        <v>360</v>
      </c>
      <c r="AG491" s="29"/>
      <c r="AI491" s="29"/>
      <c r="AJ491" s="62"/>
    </row>
    <row r="492" spans="1:36" customFormat="1" ht="15" x14ac:dyDescent="0.25">
      <c r="A492" s="35"/>
      <c r="B492" s="38"/>
      <c r="C492" s="37" t="s">
        <v>361</v>
      </c>
      <c r="D492" s="117" t="s">
        <v>362</v>
      </c>
      <c r="E492" s="117"/>
      <c r="F492" s="117"/>
      <c r="G492" s="39" t="s">
        <v>53</v>
      </c>
      <c r="H492" s="44">
        <v>0.18</v>
      </c>
      <c r="I492" s="45">
        <v>2.2000000000000002</v>
      </c>
      <c r="J492" s="41">
        <v>4.2767999999999997</v>
      </c>
      <c r="K492" s="42"/>
      <c r="L492" s="40"/>
      <c r="M492" s="46">
        <v>272.7</v>
      </c>
      <c r="N492" s="40"/>
      <c r="O492" s="43">
        <v>1166.28</v>
      </c>
      <c r="AB492" s="29"/>
      <c r="AC492" s="29"/>
      <c r="AE492" s="2" t="s">
        <v>362</v>
      </c>
      <c r="AG492" s="29"/>
      <c r="AI492" s="29"/>
      <c r="AJ492" s="62"/>
    </row>
    <row r="493" spans="1:36" customFormat="1" ht="15" x14ac:dyDescent="0.25">
      <c r="A493" s="35"/>
      <c r="B493" s="38"/>
      <c r="C493" s="37" t="s">
        <v>170</v>
      </c>
      <c r="D493" s="117" t="s">
        <v>171</v>
      </c>
      <c r="E493" s="117"/>
      <c r="F493" s="117"/>
      <c r="G493" s="39" t="s">
        <v>60</v>
      </c>
      <c r="H493" s="45">
        <v>0.9</v>
      </c>
      <c r="I493" s="45">
        <v>2.2000000000000002</v>
      </c>
      <c r="J493" s="58">
        <v>21.384</v>
      </c>
      <c r="K493" s="46">
        <v>477.92</v>
      </c>
      <c r="L493" s="44">
        <v>1.1599999999999999</v>
      </c>
      <c r="M493" s="46">
        <v>554.39</v>
      </c>
      <c r="N493" s="40"/>
      <c r="O493" s="43">
        <v>11855.08</v>
      </c>
      <c r="AB493" s="29"/>
      <c r="AC493" s="29"/>
      <c r="AE493" s="2" t="s">
        <v>171</v>
      </c>
      <c r="AG493" s="29"/>
      <c r="AI493" s="29"/>
      <c r="AJ493" s="62"/>
    </row>
    <row r="494" spans="1:36" customFormat="1" ht="15" x14ac:dyDescent="0.25">
      <c r="A494" s="35"/>
      <c r="B494" s="38"/>
      <c r="C494" s="37" t="s">
        <v>172</v>
      </c>
      <c r="D494" s="117" t="s">
        <v>173</v>
      </c>
      <c r="E494" s="117"/>
      <c r="F494" s="117"/>
      <c r="G494" s="39" t="s">
        <v>53</v>
      </c>
      <c r="H494" s="45">
        <v>0.9</v>
      </c>
      <c r="I494" s="45">
        <v>2.2000000000000002</v>
      </c>
      <c r="J494" s="58">
        <v>21.384</v>
      </c>
      <c r="K494" s="42"/>
      <c r="L494" s="40"/>
      <c r="M494" s="46">
        <v>307.07</v>
      </c>
      <c r="N494" s="40"/>
      <c r="O494" s="43">
        <v>6566.38</v>
      </c>
      <c r="AB494" s="29"/>
      <c r="AC494" s="29"/>
      <c r="AE494" s="2" t="s">
        <v>173</v>
      </c>
      <c r="AG494" s="29"/>
      <c r="AI494" s="29"/>
      <c r="AJ494" s="62"/>
    </row>
    <row r="495" spans="1:36" customFormat="1" ht="15" x14ac:dyDescent="0.25">
      <c r="A495" s="35"/>
      <c r="B495" s="36"/>
      <c r="C495" s="37"/>
      <c r="D495" s="119" t="s">
        <v>61</v>
      </c>
      <c r="E495" s="119"/>
      <c r="F495" s="119"/>
      <c r="G495" s="31"/>
      <c r="H495" s="49"/>
      <c r="I495" s="49"/>
      <c r="J495" s="49"/>
      <c r="K495" s="50"/>
      <c r="L495" s="49"/>
      <c r="M495" s="50"/>
      <c r="N495" s="49"/>
      <c r="O495" s="51">
        <v>195402.55</v>
      </c>
      <c r="AB495" s="29"/>
      <c r="AC495" s="29"/>
      <c r="AG495" s="29" t="s">
        <v>61</v>
      </c>
      <c r="AI495" s="29"/>
      <c r="AJ495" s="62"/>
    </row>
    <row r="496" spans="1:36" customFormat="1" ht="23.25" x14ac:dyDescent="0.25">
      <c r="A496" s="35"/>
      <c r="B496" s="61" t="s">
        <v>123</v>
      </c>
      <c r="C496" s="61" t="s">
        <v>502</v>
      </c>
      <c r="D496" s="121" t="s">
        <v>503</v>
      </c>
      <c r="E496" s="121"/>
      <c r="F496" s="121"/>
      <c r="G496" s="39" t="s">
        <v>219</v>
      </c>
      <c r="H496" s="53">
        <v>103</v>
      </c>
      <c r="I496" s="53">
        <v>2</v>
      </c>
      <c r="J496" s="45">
        <v>2224.8000000000002</v>
      </c>
      <c r="K496" s="42"/>
      <c r="L496" s="40"/>
      <c r="M496" s="46">
        <v>0</v>
      </c>
      <c r="N496" s="40"/>
      <c r="O496" s="59"/>
      <c r="AB496" s="29"/>
      <c r="AC496" s="29"/>
      <c r="AG496" s="29"/>
      <c r="AI496" s="29"/>
      <c r="AJ496" s="62" t="s">
        <v>503</v>
      </c>
    </row>
    <row r="497" spans="1:36" customFormat="1" ht="15" x14ac:dyDescent="0.25">
      <c r="A497" s="52"/>
      <c r="B497" s="39"/>
      <c r="C497" s="37"/>
      <c r="D497" s="117" t="s">
        <v>62</v>
      </c>
      <c r="E497" s="117"/>
      <c r="F497" s="117"/>
      <c r="G497" s="39"/>
      <c r="H497" s="40"/>
      <c r="I497" s="40"/>
      <c r="J497" s="40"/>
      <c r="K497" s="42"/>
      <c r="L497" s="40"/>
      <c r="M497" s="42"/>
      <c r="N497" s="40"/>
      <c r="O497" s="43">
        <v>183328.8</v>
      </c>
      <c r="AB497" s="29"/>
      <c r="AC497" s="29"/>
      <c r="AG497" s="29"/>
      <c r="AH497" s="2" t="s">
        <v>62</v>
      </c>
      <c r="AI497" s="29"/>
      <c r="AJ497" s="62"/>
    </row>
    <row r="498" spans="1:36" customFormat="1" ht="15" x14ac:dyDescent="0.25">
      <c r="A498" s="52"/>
      <c r="B498" s="39"/>
      <c r="C498" s="37" t="s">
        <v>480</v>
      </c>
      <c r="D498" s="117" t="s">
        <v>481</v>
      </c>
      <c r="E498" s="117"/>
      <c r="F498" s="117"/>
      <c r="G498" s="39" t="s">
        <v>65</v>
      </c>
      <c r="H498" s="53">
        <v>112</v>
      </c>
      <c r="I498" s="40"/>
      <c r="J498" s="53">
        <v>112</v>
      </c>
      <c r="K498" s="42"/>
      <c r="L498" s="40"/>
      <c r="M498" s="42"/>
      <c r="N498" s="40"/>
      <c r="O498" s="43">
        <v>205328.26</v>
      </c>
      <c r="AB498" s="29"/>
      <c r="AC498" s="29"/>
      <c r="AG498" s="29"/>
      <c r="AH498" s="2" t="s">
        <v>481</v>
      </c>
      <c r="AI498" s="29"/>
      <c r="AJ498" s="62"/>
    </row>
    <row r="499" spans="1:36" customFormat="1" ht="15" x14ac:dyDescent="0.25">
      <c r="A499" s="52"/>
      <c r="B499" s="39"/>
      <c r="C499" s="37" t="s">
        <v>482</v>
      </c>
      <c r="D499" s="117" t="s">
        <v>483</v>
      </c>
      <c r="E499" s="117"/>
      <c r="F499" s="117"/>
      <c r="G499" s="39" t="s">
        <v>65</v>
      </c>
      <c r="H499" s="53">
        <v>65</v>
      </c>
      <c r="I499" s="40"/>
      <c r="J499" s="53">
        <v>65</v>
      </c>
      <c r="K499" s="42"/>
      <c r="L499" s="40"/>
      <c r="M499" s="42"/>
      <c r="N499" s="40"/>
      <c r="O499" s="43">
        <v>119163.72</v>
      </c>
      <c r="AB499" s="29"/>
      <c r="AC499" s="29"/>
      <c r="AG499" s="29"/>
      <c r="AH499" s="2" t="s">
        <v>483</v>
      </c>
      <c r="AI499" s="29"/>
      <c r="AJ499" s="62"/>
    </row>
    <row r="500" spans="1:36" customFormat="1" ht="15" x14ac:dyDescent="0.25">
      <c r="A500" s="52"/>
      <c r="B500" s="54"/>
      <c r="C500" s="37"/>
      <c r="D500" s="119" t="s">
        <v>68</v>
      </c>
      <c r="E500" s="119"/>
      <c r="F500" s="119"/>
      <c r="G500" s="31"/>
      <c r="H500" s="49"/>
      <c r="I500" s="49"/>
      <c r="J500" s="49"/>
      <c r="K500" s="50"/>
      <c r="L500" s="55"/>
      <c r="M500" s="56">
        <v>48138.38</v>
      </c>
      <c r="N500" s="49"/>
      <c r="O500" s="51">
        <v>519894.53</v>
      </c>
      <c r="AB500" s="29"/>
      <c r="AC500" s="29"/>
      <c r="AG500" s="29"/>
      <c r="AI500" s="29" t="s">
        <v>68</v>
      </c>
      <c r="AJ500" s="62"/>
    </row>
    <row r="501" spans="1:36" customFormat="1" ht="33.75" x14ac:dyDescent="0.25">
      <c r="A501" s="30" t="s">
        <v>417</v>
      </c>
      <c r="B501" s="31" t="s">
        <v>496</v>
      </c>
      <c r="C501" s="32" t="s">
        <v>505</v>
      </c>
      <c r="D501" s="120" t="s">
        <v>880</v>
      </c>
      <c r="E501" s="120"/>
      <c r="F501" s="120"/>
      <c r="G501" s="31" t="s">
        <v>71</v>
      </c>
      <c r="H501" s="31"/>
      <c r="I501" s="31"/>
      <c r="J501" s="31" t="s">
        <v>507</v>
      </c>
      <c r="K501" s="33"/>
      <c r="L501" s="31"/>
      <c r="M501" s="33" t="s">
        <v>508</v>
      </c>
      <c r="N501" s="31"/>
      <c r="O501" s="34" t="s">
        <v>509</v>
      </c>
      <c r="AB501" s="29"/>
      <c r="AC501" s="29" t="s">
        <v>506</v>
      </c>
      <c r="AG501" s="29"/>
      <c r="AI501" s="29"/>
      <c r="AJ501" s="62"/>
    </row>
    <row r="502" spans="1:36" customFormat="1" ht="15" x14ac:dyDescent="0.25">
      <c r="A502" s="52"/>
      <c r="B502" s="54"/>
      <c r="C502" s="37"/>
      <c r="D502" s="119" t="s">
        <v>68</v>
      </c>
      <c r="E502" s="119"/>
      <c r="F502" s="119"/>
      <c r="G502" s="31"/>
      <c r="H502" s="49"/>
      <c r="I502" s="49"/>
      <c r="J502" s="49"/>
      <c r="K502" s="50"/>
      <c r="L502" s="55"/>
      <c r="M502" s="56">
        <v>3178.24</v>
      </c>
      <c r="N502" s="49"/>
      <c r="O502" s="51">
        <v>707094.84</v>
      </c>
      <c r="AB502" s="29"/>
      <c r="AC502" s="29"/>
      <c r="AG502" s="29"/>
      <c r="AI502" s="29" t="s">
        <v>68</v>
      </c>
      <c r="AJ502" s="62"/>
    </row>
    <row r="503" spans="1:36" customFormat="1" ht="15" x14ac:dyDescent="0.25">
      <c r="A503" s="124" t="s">
        <v>516</v>
      </c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6"/>
      <c r="AB503" s="29" t="s">
        <v>516</v>
      </c>
      <c r="AC503" s="29"/>
      <c r="AG503" s="29"/>
      <c r="AI503" s="29"/>
      <c r="AJ503" s="62"/>
    </row>
    <row r="504" spans="1:36" customFormat="1" ht="23.25" x14ac:dyDescent="0.25">
      <c r="A504" s="193" t="s">
        <v>424</v>
      </c>
      <c r="B504" s="194" t="s">
        <v>647</v>
      </c>
      <c r="C504" s="195" t="s">
        <v>519</v>
      </c>
      <c r="D504" s="196" t="s">
        <v>520</v>
      </c>
      <c r="E504" s="196"/>
      <c r="F504" s="196"/>
      <c r="G504" s="194" t="s">
        <v>513</v>
      </c>
      <c r="H504" s="194"/>
      <c r="I504" s="194"/>
      <c r="J504" s="194" t="s">
        <v>521</v>
      </c>
      <c r="K504" s="197"/>
      <c r="L504" s="194"/>
      <c r="M504" s="197"/>
      <c r="N504" s="194"/>
      <c r="O504" s="198"/>
      <c r="AB504" s="29"/>
      <c r="AC504" s="29" t="s">
        <v>520</v>
      </c>
      <c r="AG504" s="29"/>
      <c r="AI504" s="29"/>
      <c r="AJ504" s="62"/>
    </row>
    <row r="505" spans="1:36" customFormat="1" ht="15" x14ac:dyDescent="0.25">
      <c r="A505" s="199"/>
      <c r="B505" s="204"/>
      <c r="C505" s="201" t="s">
        <v>20</v>
      </c>
      <c r="D505" s="205" t="s">
        <v>52</v>
      </c>
      <c r="E505" s="205"/>
      <c r="F505" s="205"/>
      <c r="G505" s="206" t="s">
        <v>53</v>
      </c>
      <c r="H505" s="207"/>
      <c r="I505" s="207"/>
      <c r="J505" s="215">
        <v>10.56</v>
      </c>
      <c r="K505" s="209"/>
      <c r="L505" s="207"/>
      <c r="M505" s="209"/>
      <c r="N505" s="207"/>
      <c r="O505" s="210">
        <v>3242.66</v>
      </c>
      <c r="AB505" s="29"/>
      <c r="AC505" s="29"/>
      <c r="AE505" s="2" t="s">
        <v>52</v>
      </c>
      <c r="AG505" s="29"/>
      <c r="AI505" s="29"/>
      <c r="AJ505" s="62"/>
    </row>
    <row r="506" spans="1:36" customFormat="1" ht="15" x14ac:dyDescent="0.25">
      <c r="A506" s="199"/>
      <c r="B506" s="204"/>
      <c r="C506" s="201" t="s">
        <v>522</v>
      </c>
      <c r="D506" s="205" t="s">
        <v>523</v>
      </c>
      <c r="E506" s="205"/>
      <c r="F506" s="205"/>
      <c r="G506" s="206" t="s">
        <v>53</v>
      </c>
      <c r="H506" s="215">
        <v>0.12</v>
      </c>
      <c r="I506" s="207"/>
      <c r="J506" s="215">
        <v>10.56</v>
      </c>
      <c r="K506" s="209"/>
      <c r="L506" s="207"/>
      <c r="M506" s="212">
        <v>307.07</v>
      </c>
      <c r="N506" s="207"/>
      <c r="O506" s="210">
        <v>3242.66</v>
      </c>
      <c r="AB506" s="29"/>
      <c r="AC506" s="29"/>
      <c r="AE506" s="2" t="s">
        <v>523</v>
      </c>
      <c r="AG506" s="29"/>
      <c r="AI506" s="29"/>
      <c r="AJ506" s="62"/>
    </row>
    <row r="507" spans="1:36" customFormat="1" ht="15" x14ac:dyDescent="0.25">
      <c r="A507" s="199"/>
      <c r="B507" s="200"/>
      <c r="C507" s="201" t="s">
        <v>91</v>
      </c>
      <c r="D507" s="205" t="s">
        <v>92</v>
      </c>
      <c r="E507" s="205"/>
      <c r="F507" s="205"/>
      <c r="G507" s="213"/>
      <c r="H507" s="207"/>
      <c r="I507" s="207"/>
      <c r="J507" s="207"/>
      <c r="K507" s="209"/>
      <c r="L507" s="207"/>
      <c r="M507" s="209"/>
      <c r="N507" s="207"/>
      <c r="O507" s="210">
        <v>10688.3</v>
      </c>
      <c r="AB507" s="29"/>
      <c r="AC507" s="29"/>
      <c r="AF507" s="2" t="s">
        <v>92</v>
      </c>
      <c r="AG507" s="29"/>
      <c r="AI507" s="29"/>
      <c r="AJ507" s="62"/>
    </row>
    <row r="508" spans="1:36" customFormat="1" ht="34.5" x14ac:dyDescent="0.25">
      <c r="A508" s="199"/>
      <c r="B508" s="204"/>
      <c r="C508" s="201" t="s">
        <v>524</v>
      </c>
      <c r="D508" s="205" t="s">
        <v>525</v>
      </c>
      <c r="E508" s="205"/>
      <c r="F508" s="205"/>
      <c r="G508" s="206" t="s">
        <v>106</v>
      </c>
      <c r="H508" s="211">
        <v>0.2</v>
      </c>
      <c r="I508" s="207"/>
      <c r="J508" s="211">
        <v>17.600000000000001</v>
      </c>
      <c r="K508" s="212">
        <v>595.38</v>
      </c>
      <c r="L508" s="215">
        <v>1.02</v>
      </c>
      <c r="M508" s="212">
        <v>607.29</v>
      </c>
      <c r="N508" s="207"/>
      <c r="O508" s="210">
        <v>10688.3</v>
      </c>
      <c r="AB508" s="29"/>
      <c r="AC508" s="29"/>
      <c r="AE508" s="2" t="s">
        <v>525</v>
      </c>
      <c r="AG508" s="29"/>
      <c r="AI508" s="29"/>
      <c r="AJ508" s="62"/>
    </row>
    <row r="509" spans="1:36" customFormat="1" ht="15" x14ac:dyDescent="0.25">
      <c r="A509" s="199"/>
      <c r="B509" s="200"/>
      <c r="C509" s="201"/>
      <c r="D509" s="221" t="s">
        <v>61</v>
      </c>
      <c r="E509" s="221"/>
      <c r="F509" s="221"/>
      <c r="G509" s="194"/>
      <c r="H509" s="222"/>
      <c r="I509" s="222"/>
      <c r="J509" s="222"/>
      <c r="K509" s="223"/>
      <c r="L509" s="222"/>
      <c r="M509" s="223"/>
      <c r="N509" s="222"/>
      <c r="O509" s="224">
        <v>13930.96</v>
      </c>
      <c r="AB509" s="29"/>
      <c r="AC509" s="29"/>
      <c r="AG509" s="29" t="s">
        <v>61</v>
      </c>
      <c r="AI509" s="29"/>
      <c r="AJ509" s="62"/>
    </row>
    <row r="510" spans="1:36" customFormat="1" ht="15" x14ac:dyDescent="0.25">
      <c r="A510" s="199"/>
      <c r="B510" s="230" t="s">
        <v>123</v>
      </c>
      <c r="C510" s="230" t="s">
        <v>402</v>
      </c>
      <c r="D510" s="231" t="s">
        <v>526</v>
      </c>
      <c r="E510" s="231"/>
      <c r="F510" s="231"/>
      <c r="G510" s="206" t="s">
        <v>513</v>
      </c>
      <c r="H510" s="226">
        <v>1</v>
      </c>
      <c r="I510" s="207"/>
      <c r="J510" s="226">
        <v>88</v>
      </c>
      <c r="K510" s="209"/>
      <c r="L510" s="207"/>
      <c r="M510" s="212">
        <v>0</v>
      </c>
      <c r="N510" s="207"/>
      <c r="O510" s="232"/>
      <c r="AB510" s="29"/>
      <c r="AC510" s="29"/>
      <c r="AG510" s="29"/>
      <c r="AI510" s="29"/>
      <c r="AJ510" s="62" t="s">
        <v>526</v>
      </c>
    </row>
    <row r="511" spans="1:36" customFormat="1" ht="15" x14ac:dyDescent="0.25">
      <c r="A511" s="199"/>
      <c r="B511" s="230" t="s">
        <v>123</v>
      </c>
      <c r="C511" s="230" t="s">
        <v>527</v>
      </c>
      <c r="D511" s="231" t="s">
        <v>528</v>
      </c>
      <c r="E511" s="231"/>
      <c r="F511" s="231"/>
      <c r="G511" s="206" t="s">
        <v>126</v>
      </c>
      <c r="H511" s="226">
        <v>2</v>
      </c>
      <c r="I511" s="207"/>
      <c r="J511" s="226">
        <v>176</v>
      </c>
      <c r="K511" s="209"/>
      <c r="L511" s="207"/>
      <c r="M511" s="212">
        <v>0</v>
      </c>
      <c r="N511" s="207"/>
      <c r="O511" s="232"/>
      <c r="AB511" s="29"/>
      <c r="AC511" s="29"/>
      <c r="AG511" s="29"/>
      <c r="AI511" s="29"/>
      <c r="AJ511" s="62" t="s">
        <v>528</v>
      </c>
    </row>
    <row r="512" spans="1:36" customFormat="1" ht="15" x14ac:dyDescent="0.25">
      <c r="A512" s="225"/>
      <c r="B512" s="206"/>
      <c r="C512" s="201"/>
      <c r="D512" s="205" t="s">
        <v>62</v>
      </c>
      <c r="E512" s="205"/>
      <c r="F512" s="205"/>
      <c r="G512" s="206"/>
      <c r="H512" s="207"/>
      <c r="I512" s="207"/>
      <c r="J512" s="207"/>
      <c r="K512" s="209"/>
      <c r="L512" s="207"/>
      <c r="M512" s="209"/>
      <c r="N512" s="207"/>
      <c r="O512" s="210">
        <v>3242.66</v>
      </c>
      <c r="AB512" s="29"/>
      <c r="AC512" s="29"/>
      <c r="AG512" s="29"/>
      <c r="AH512" s="2" t="s">
        <v>62</v>
      </c>
      <c r="AI512" s="29"/>
      <c r="AJ512" s="62"/>
    </row>
    <row r="513" spans="1:36" customFormat="1" ht="15" x14ac:dyDescent="0.25">
      <c r="A513" s="225"/>
      <c r="B513" s="206"/>
      <c r="C513" s="201" t="s">
        <v>406</v>
      </c>
      <c r="D513" s="205" t="s">
        <v>407</v>
      </c>
      <c r="E513" s="205"/>
      <c r="F513" s="205"/>
      <c r="G513" s="206" t="s">
        <v>65</v>
      </c>
      <c r="H513" s="226">
        <v>109</v>
      </c>
      <c r="I513" s="207"/>
      <c r="J513" s="226">
        <v>109</v>
      </c>
      <c r="K513" s="209"/>
      <c r="L513" s="207"/>
      <c r="M513" s="209"/>
      <c r="N513" s="207"/>
      <c r="O513" s="210">
        <v>3534.5</v>
      </c>
      <c r="AB513" s="29"/>
      <c r="AC513" s="29"/>
      <c r="AG513" s="29"/>
      <c r="AH513" s="2" t="s">
        <v>407</v>
      </c>
      <c r="AI513" s="29"/>
      <c r="AJ513" s="62"/>
    </row>
    <row r="514" spans="1:36" customFormat="1" ht="15" x14ac:dyDescent="0.25">
      <c r="A514" s="225"/>
      <c r="B514" s="206"/>
      <c r="C514" s="201" t="s">
        <v>408</v>
      </c>
      <c r="D514" s="205" t="s">
        <v>409</v>
      </c>
      <c r="E514" s="205"/>
      <c r="F514" s="205"/>
      <c r="G514" s="206" t="s">
        <v>65</v>
      </c>
      <c r="H514" s="226">
        <v>57</v>
      </c>
      <c r="I514" s="207"/>
      <c r="J514" s="226">
        <v>57</v>
      </c>
      <c r="K514" s="209"/>
      <c r="L514" s="207"/>
      <c r="M514" s="209"/>
      <c r="N514" s="207"/>
      <c r="O514" s="210">
        <v>1848.32</v>
      </c>
      <c r="AB514" s="29"/>
      <c r="AC514" s="29"/>
      <c r="AG514" s="29"/>
      <c r="AH514" s="2" t="s">
        <v>409</v>
      </c>
      <c r="AI514" s="29"/>
      <c r="AJ514" s="62"/>
    </row>
    <row r="515" spans="1:36" customFormat="1" ht="15" x14ac:dyDescent="0.25">
      <c r="A515" s="225"/>
      <c r="B515" s="227"/>
      <c r="C515" s="201"/>
      <c r="D515" s="221" t="s">
        <v>68</v>
      </c>
      <c r="E515" s="221"/>
      <c r="F515" s="221"/>
      <c r="G515" s="194"/>
      <c r="H515" s="222"/>
      <c r="I515" s="222"/>
      <c r="J515" s="222"/>
      <c r="K515" s="223"/>
      <c r="L515" s="228"/>
      <c r="M515" s="233">
        <v>219.47</v>
      </c>
      <c r="N515" s="222"/>
      <c r="O515" s="224">
        <v>19313.78</v>
      </c>
      <c r="AB515" s="29"/>
      <c r="AC515" s="29"/>
      <c r="AG515" s="29"/>
      <c r="AI515" s="29" t="s">
        <v>68</v>
      </c>
      <c r="AJ515" s="62"/>
    </row>
    <row r="516" spans="1:36" customFormat="1" ht="34.5" x14ac:dyDescent="0.25">
      <c r="A516" s="30" t="s">
        <v>433</v>
      </c>
      <c r="B516" s="31" t="s">
        <v>654</v>
      </c>
      <c r="C516" s="32" t="s">
        <v>530</v>
      </c>
      <c r="D516" s="120" t="s">
        <v>531</v>
      </c>
      <c r="E516" s="120"/>
      <c r="F516" s="120"/>
      <c r="G516" s="31" t="s">
        <v>126</v>
      </c>
      <c r="H516" s="31"/>
      <c r="I516" s="31"/>
      <c r="J516" s="31" t="s">
        <v>532</v>
      </c>
      <c r="K516" s="33" t="s">
        <v>533</v>
      </c>
      <c r="L516" s="31"/>
      <c r="M516" s="33" t="s">
        <v>534</v>
      </c>
      <c r="N516" s="31"/>
      <c r="O516" s="34" t="s">
        <v>535</v>
      </c>
      <c r="AB516" s="29"/>
      <c r="AC516" s="29" t="s">
        <v>531</v>
      </c>
      <c r="AG516" s="29"/>
      <c r="AI516" s="29"/>
      <c r="AJ516" s="62"/>
    </row>
    <row r="517" spans="1:36" customFormat="1" ht="15" x14ac:dyDescent="0.25">
      <c r="A517" s="52"/>
      <c r="B517" s="54"/>
      <c r="C517" s="37"/>
      <c r="D517" s="119" t="s">
        <v>68</v>
      </c>
      <c r="E517" s="119"/>
      <c r="F517" s="119"/>
      <c r="G517" s="31"/>
      <c r="H517" s="49"/>
      <c r="I517" s="49"/>
      <c r="J517" s="49"/>
      <c r="K517" s="50"/>
      <c r="L517" s="55"/>
      <c r="M517" s="56">
        <v>1296.73</v>
      </c>
      <c r="N517" s="49"/>
      <c r="O517" s="51">
        <v>38037.410000000003</v>
      </c>
      <c r="AB517" s="29"/>
      <c r="AC517" s="29"/>
      <c r="AG517" s="29"/>
      <c r="AI517" s="29" t="s">
        <v>68</v>
      </c>
      <c r="AJ517" s="62"/>
    </row>
    <row r="518" spans="1:36" customFormat="1" ht="22.5" x14ac:dyDescent="0.25">
      <c r="A518" s="193" t="s">
        <v>440</v>
      </c>
      <c r="B518" s="194" t="s">
        <v>518</v>
      </c>
      <c r="C518" s="195" t="s">
        <v>537</v>
      </c>
      <c r="D518" s="196" t="s">
        <v>538</v>
      </c>
      <c r="E518" s="196"/>
      <c r="F518" s="196"/>
      <c r="G518" s="194" t="s">
        <v>168</v>
      </c>
      <c r="H518" s="194"/>
      <c r="I518" s="194"/>
      <c r="J518" s="194" t="s">
        <v>539</v>
      </c>
      <c r="K518" s="197"/>
      <c r="L518" s="194"/>
      <c r="M518" s="197"/>
      <c r="N518" s="194"/>
      <c r="O518" s="198"/>
      <c r="AB518" s="29"/>
      <c r="AC518" s="29" t="s">
        <v>538</v>
      </c>
      <c r="AG518" s="29"/>
      <c r="AI518" s="29"/>
      <c r="AJ518" s="62"/>
    </row>
    <row r="519" spans="1:36" customFormat="1" ht="15" x14ac:dyDescent="0.25">
      <c r="A519" s="199"/>
      <c r="B519" s="204"/>
      <c r="C519" s="201" t="s">
        <v>20</v>
      </c>
      <c r="D519" s="205" t="s">
        <v>52</v>
      </c>
      <c r="E519" s="205"/>
      <c r="F519" s="205"/>
      <c r="G519" s="206" t="s">
        <v>53</v>
      </c>
      <c r="H519" s="207"/>
      <c r="I519" s="207"/>
      <c r="J519" s="215">
        <v>16.68</v>
      </c>
      <c r="K519" s="209"/>
      <c r="L519" s="207"/>
      <c r="M519" s="209"/>
      <c r="N519" s="207"/>
      <c r="O519" s="210">
        <v>4548.6400000000003</v>
      </c>
      <c r="AB519" s="29"/>
      <c r="AC519" s="29"/>
      <c r="AE519" s="2" t="s">
        <v>52</v>
      </c>
      <c r="AG519" s="29"/>
      <c r="AI519" s="29"/>
      <c r="AJ519" s="62"/>
    </row>
    <row r="520" spans="1:36" customFormat="1" ht="15" x14ac:dyDescent="0.25">
      <c r="A520" s="199"/>
      <c r="B520" s="204"/>
      <c r="C520" s="201" t="s">
        <v>74</v>
      </c>
      <c r="D520" s="205" t="s">
        <v>75</v>
      </c>
      <c r="E520" s="205"/>
      <c r="F520" s="205"/>
      <c r="G520" s="206" t="s">
        <v>53</v>
      </c>
      <c r="H520" s="211">
        <v>27.8</v>
      </c>
      <c r="I520" s="207"/>
      <c r="J520" s="215">
        <v>16.68</v>
      </c>
      <c r="K520" s="209"/>
      <c r="L520" s="207"/>
      <c r="M520" s="212">
        <v>272.7</v>
      </c>
      <c r="N520" s="207"/>
      <c r="O520" s="210">
        <v>4548.6400000000003</v>
      </c>
      <c r="AB520" s="29"/>
      <c r="AC520" s="29"/>
      <c r="AE520" s="2" t="s">
        <v>75</v>
      </c>
      <c r="AG520" s="29"/>
      <c r="AI520" s="29"/>
      <c r="AJ520" s="62"/>
    </row>
    <row r="521" spans="1:36" customFormat="1" ht="15" x14ac:dyDescent="0.25">
      <c r="A521" s="199"/>
      <c r="B521" s="200"/>
      <c r="C521" s="201" t="s">
        <v>56</v>
      </c>
      <c r="D521" s="205" t="s">
        <v>57</v>
      </c>
      <c r="E521" s="205"/>
      <c r="F521" s="205"/>
      <c r="G521" s="213"/>
      <c r="H521" s="207"/>
      <c r="I521" s="207"/>
      <c r="J521" s="207"/>
      <c r="K521" s="209"/>
      <c r="L521" s="207"/>
      <c r="M521" s="209"/>
      <c r="N521" s="207"/>
      <c r="O521" s="218">
        <v>127.37</v>
      </c>
      <c r="AB521" s="29"/>
      <c r="AC521" s="29"/>
      <c r="AF521" s="2" t="s">
        <v>57</v>
      </c>
      <c r="AG521" s="29"/>
      <c r="AI521" s="29"/>
      <c r="AJ521" s="62"/>
    </row>
    <row r="522" spans="1:36" customFormat="1" ht="15" x14ac:dyDescent="0.25">
      <c r="A522" s="199"/>
      <c r="B522" s="204"/>
      <c r="C522" s="201"/>
      <c r="D522" s="205" t="s">
        <v>112</v>
      </c>
      <c r="E522" s="205"/>
      <c r="F522" s="205"/>
      <c r="G522" s="206" t="s">
        <v>53</v>
      </c>
      <c r="H522" s="207"/>
      <c r="I522" s="207"/>
      <c r="J522" s="215">
        <v>0.15</v>
      </c>
      <c r="K522" s="209"/>
      <c r="L522" s="207"/>
      <c r="M522" s="209"/>
      <c r="N522" s="207"/>
      <c r="O522" s="218">
        <v>56.17</v>
      </c>
      <c r="AB522" s="29"/>
      <c r="AC522" s="29"/>
      <c r="AE522" s="2" t="s">
        <v>112</v>
      </c>
      <c r="AG522" s="29"/>
      <c r="AI522" s="29"/>
      <c r="AJ522" s="62"/>
    </row>
    <row r="523" spans="1:36" customFormat="1" ht="15" x14ac:dyDescent="0.25">
      <c r="A523" s="199"/>
      <c r="B523" s="204"/>
      <c r="C523" s="201" t="s">
        <v>113</v>
      </c>
      <c r="D523" s="205" t="s">
        <v>114</v>
      </c>
      <c r="E523" s="205"/>
      <c r="F523" s="205"/>
      <c r="G523" s="206" t="s">
        <v>60</v>
      </c>
      <c r="H523" s="215">
        <v>0.11</v>
      </c>
      <c r="I523" s="207"/>
      <c r="J523" s="219">
        <v>6.6000000000000003E-2</v>
      </c>
      <c r="K523" s="212">
        <v>622.62</v>
      </c>
      <c r="L523" s="215">
        <v>1.22</v>
      </c>
      <c r="M523" s="212">
        <v>818.08</v>
      </c>
      <c r="N523" s="207"/>
      <c r="O523" s="218">
        <v>53.99</v>
      </c>
      <c r="AB523" s="29"/>
      <c r="AC523" s="29"/>
      <c r="AE523" s="2" t="s">
        <v>114</v>
      </c>
      <c r="AG523" s="29"/>
      <c r="AI523" s="29"/>
      <c r="AJ523" s="62"/>
    </row>
    <row r="524" spans="1:36" customFormat="1" ht="15" x14ac:dyDescent="0.25">
      <c r="A524" s="199"/>
      <c r="B524" s="204"/>
      <c r="C524" s="201" t="s">
        <v>115</v>
      </c>
      <c r="D524" s="205" t="s">
        <v>116</v>
      </c>
      <c r="E524" s="205"/>
      <c r="F524" s="205"/>
      <c r="G524" s="206" t="s">
        <v>53</v>
      </c>
      <c r="H524" s="215">
        <v>0.11</v>
      </c>
      <c r="I524" s="207"/>
      <c r="J524" s="219">
        <v>6.6000000000000003E-2</v>
      </c>
      <c r="K524" s="209"/>
      <c r="L524" s="207"/>
      <c r="M524" s="212">
        <v>412.49</v>
      </c>
      <c r="N524" s="207"/>
      <c r="O524" s="218">
        <v>27.22</v>
      </c>
      <c r="AB524" s="29"/>
      <c r="AC524" s="29"/>
      <c r="AE524" s="2" t="s">
        <v>116</v>
      </c>
      <c r="AG524" s="29"/>
      <c r="AI524" s="29"/>
      <c r="AJ524" s="62"/>
    </row>
    <row r="525" spans="1:36" customFormat="1" ht="12" customHeight="1" x14ac:dyDescent="0.25">
      <c r="A525" s="199"/>
      <c r="B525" s="204"/>
      <c r="C525" s="201" t="s">
        <v>192</v>
      </c>
      <c r="D525" s="205" t="s">
        <v>193</v>
      </c>
      <c r="E525" s="205"/>
      <c r="F525" s="205"/>
      <c r="G525" s="206" t="s">
        <v>60</v>
      </c>
      <c r="H525" s="215">
        <v>0.05</v>
      </c>
      <c r="I525" s="207"/>
      <c r="J525" s="215">
        <v>0.03</v>
      </c>
      <c r="K525" s="209"/>
      <c r="L525" s="207"/>
      <c r="M525" s="216">
        <v>1447.96</v>
      </c>
      <c r="N525" s="207"/>
      <c r="O525" s="218">
        <v>43.44</v>
      </c>
      <c r="AB525" s="29"/>
      <c r="AC525" s="29"/>
      <c r="AE525" s="2" t="s">
        <v>193</v>
      </c>
      <c r="AG525" s="29"/>
      <c r="AI525" s="29"/>
      <c r="AJ525" s="62"/>
    </row>
    <row r="526" spans="1:36" customFormat="1" ht="15" x14ac:dyDescent="0.25">
      <c r="A526" s="199"/>
      <c r="B526" s="204"/>
      <c r="C526" s="201" t="s">
        <v>115</v>
      </c>
      <c r="D526" s="205" t="s">
        <v>116</v>
      </c>
      <c r="E526" s="205"/>
      <c r="F526" s="205"/>
      <c r="G526" s="206" t="s">
        <v>53</v>
      </c>
      <c r="H526" s="215">
        <v>0.05</v>
      </c>
      <c r="I526" s="207"/>
      <c r="J526" s="215">
        <v>0.03</v>
      </c>
      <c r="K526" s="209"/>
      <c r="L526" s="207"/>
      <c r="M526" s="212">
        <v>412.49</v>
      </c>
      <c r="N526" s="207"/>
      <c r="O526" s="218">
        <v>12.37</v>
      </c>
      <c r="AB526" s="29"/>
      <c r="AC526" s="29"/>
      <c r="AE526" s="2" t="s">
        <v>116</v>
      </c>
      <c r="AG526" s="29"/>
      <c r="AI526" s="29"/>
      <c r="AJ526" s="62"/>
    </row>
    <row r="527" spans="1:36" customFormat="1" ht="15" x14ac:dyDescent="0.25">
      <c r="A527" s="199"/>
      <c r="B527" s="204"/>
      <c r="C527" s="201" t="s">
        <v>170</v>
      </c>
      <c r="D527" s="205" t="s">
        <v>171</v>
      </c>
      <c r="E527" s="205"/>
      <c r="F527" s="205"/>
      <c r="G527" s="206" t="s">
        <v>60</v>
      </c>
      <c r="H527" s="215">
        <v>0.09</v>
      </c>
      <c r="I527" s="207"/>
      <c r="J527" s="219">
        <v>5.3999999999999999E-2</v>
      </c>
      <c r="K527" s="212">
        <v>477.92</v>
      </c>
      <c r="L527" s="215">
        <v>1.1599999999999999</v>
      </c>
      <c r="M527" s="212">
        <v>554.39</v>
      </c>
      <c r="N527" s="207"/>
      <c r="O527" s="218">
        <v>29.94</v>
      </c>
      <c r="AB527" s="29"/>
      <c r="AC527" s="29"/>
      <c r="AE527" s="2" t="s">
        <v>171</v>
      </c>
      <c r="AG527" s="29"/>
      <c r="AI527" s="29"/>
      <c r="AJ527" s="62"/>
    </row>
    <row r="528" spans="1:36" customFormat="1" ht="15" x14ac:dyDescent="0.25">
      <c r="A528" s="199"/>
      <c r="B528" s="204"/>
      <c r="C528" s="201" t="s">
        <v>172</v>
      </c>
      <c r="D528" s="205" t="s">
        <v>173</v>
      </c>
      <c r="E528" s="205"/>
      <c r="F528" s="205"/>
      <c r="G528" s="206" t="s">
        <v>53</v>
      </c>
      <c r="H528" s="215">
        <v>0.09</v>
      </c>
      <c r="I528" s="207"/>
      <c r="J528" s="219">
        <v>5.3999999999999999E-2</v>
      </c>
      <c r="K528" s="209"/>
      <c r="L528" s="207"/>
      <c r="M528" s="212">
        <v>307.07</v>
      </c>
      <c r="N528" s="207"/>
      <c r="O528" s="218">
        <v>16.579999999999998</v>
      </c>
      <c r="AB528" s="29"/>
      <c r="AC528" s="29"/>
      <c r="AE528" s="2" t="s">
        <v>173</v>
      </c>
      <c r="AG528" s="29"/>
      <c r="AI528" s="29"/>
      <c r="AJ528" s="62"/>
    </row>
    <row r="529" spans="1:36" customFormat="1" ht="15" x14ac:dyDescent="0.25">
      <c r="A529" s="199"/>
      <c r="B529" s="200"/>
      <c r="C529" s="201" t="s">
        <v>91</v>
      </c>
      <c r="D529" s="205" t="s">
        <v>92</v>
      </c>
      <c r="E529" s="205"/>
      <c r="F529" s="205"/>
      <c r="G529" s="213"/>
      <c r="H529" s="207"/>
      <c r="I529" s="207"/>
      <c r="J529" s="207"/>
      <c r="K529" s="209"/>
      <c r="L529" s="207"/>
      <c r="M529" s="209"/>
      <c r="N529" s="207"/>
      <c r="O529" s="210">
        <v>19562.28</v>
      </c>
      <c r="AB529" s="29"/>
      <c r="AC529" s="29"/>
      <c r="AF529" s="2" t="s">
        <v>92</v>
      </c>
      <c r="AG529" s="29"/>
      <c r="AI529" s="29"/>
      <c r="AJ529" s="62"/>
    </row>
    <row r="530" spans="1:36" customFormat="1" ht="23.25" x14ac:dyDescent="0.25">
      <c r="A530" s="199"/>
      <c r="B530" s="204"/>
      <c r="C530" s="201" t="s">
        <v>540</v>
      </c>
      <c r="D530" s="205" t="s">
        <v>541</v>
      </c>
      <c r="E530" s="205"/>
      <c r="F530" s="205"/>
      <c r="G530" s="206" t="s">
        <v>95</v>
      </c>
      <c r="H530" s="208">
        <v>3.8E-3</v>
      </c>
      <c r="I530" s="207"/>
      <c r="J530" s="214">
        <v>2.2799999999999999E-3</v>
      </c>
      <c r="K530" s="216">
        <v>137662.56</v>
      </c>
      <c r="L530" s="215">
        <v>1.02</v>
      </c>
      <c r="M530" s="216">
        <v>140415.81</v>
      </c>
      <c r="N530" s="207"/>
      <c r="O530" s="218">
        <v>320.14999999999998</v>
      </c>
      <c r="AB530" s="29"/>
      <c r="AC530" s="29"/>
      <c r="AE530" s="2" t="s">
        <v>541</v>
      </c>
      <c r="AG530" s="29"/>
      <c r="AI530" s="29"/>
      <c r="AJ530" s="62"/>
    </row>
    <row r="531" spans="1:36" customFormat="1" ht="9.75" customHeight="1" x14ac:dyDescent="0.25">
      <c r="A531" s="199"/>
      <c r="B531" s="204"/>
      <c r="C531" s="201" t="s">
        <v>271</v>
      </c>
      <c r="D531" s="205" t="s">
        <v>272</v>
      </c>
      <c r="E531" s="205"/>
      <c r="F531" s="205"/>
      <c r="G531" s="206" t="s">
        <v>95</v>
      </c>
      <c r="H531" s="219">
        <v>0.16900000000000001</v>
      </c>
      <c r="I531" s="207"/>
      <c r="J531" s="208">
        <v>0.1014</v>
      </c>
      <c r="K531" s="216">
        <v>55898.18</v>
      </c>
      <c r="L531" s="215">
        <v>0.78</v>
      </c>
      <c r="M531" s="216">
        <v>43600.58</v>
      </c>
      <c r="N531" s="207"/>
      <c r="O531" s="210">
        <v>4421.1000000000004</v>
      </c>
      <c r="AB531" s="29"/>
      <c r="AC531" s="29"/>
      <c r="AE531" s="2" t="s">
        <v>272</v>
      </c>
      <c r="AG531" s="29"/>
      <c r="AI531" s="29"/>
      <c r="AJ531" s="62"/>
    </row>
    <row r="532" spans="1:36" customFormat="1" ht="15" x14ac:dyDescent="0.25">
      <c r="A532" s="199"/>
      <c r="B532" s="204"/>
      <c r="C532" s="201" t="s">
        <v>438</v>
      </c>
      <c r="D532" s="205" t="s">
        <v>439</v>
      </c>
      <c r="E532" s="205"/>
      <c r="F532" s="205"/>
      <c r="G532" s="206" t="s">
        <v>95</v>
      </c>
      <c r="H532" s="215">
        <v>0.33</v>
      </c>
      <c r="I532" s="207"/>
      <c r="J532" s="219">
        <v>0.19800000000000001</v>
      </c>
      <c r="K532" s="216">
        <v>91285</v>
      </c>
      <c r="L532" s="215">
        <v>0.82</v>
      </c>
      <c r="M532" s="216">
        <v>74853.7</v>
      </c>
      <c r="N532" s="207"/>
      <c r="O532" s="210">
        <v>14821.03</v>
      </c>
      <c r="AB532" s="29"/>
      <c r="AC532" s="29"/>
      <c r="AE532" s="2" t="s">
        <v>439</v>
      </c>
      <c r="AG532" s="29"/>
      <c r="AI532" s="29"/>
      <c r="AJ532" s="62"/>
    </row>
    <row r="533" spans="1:36" customFormat="1" ht="15" x14ac:dyDescent="0.25">
      <c r="A533" s="199"/>
      <c r="B533" s="200"/>
      <c r="C533" s="201"/>
      <c r="D533" s="221" t="s">
        <v>61</v>
      </c>
      <c r="E533" s="221"/>
      <c r="F533" s="221"/>
      <c r="G533" s="194"/>
      <c r="H533" s="222"/>
      <c r="I533" s="222"/>
      <c r="J533" s="222"/>
      <c r="K533" s="223"/>
      <c r="L533" s="222"/>
      <c r="M533" s="223"/>
      <c r="N533" s="222"/>
      <c r="O533" s="224">
        <v>24294.46</v>
      </c>
      <c r="AB533" s="29"/>
      <c r="AC533" s="29"/>
      <c r="AG533" s="29" t="s">
        <v>61</v>
      </c>
      <c r="AI533" s="29"/>
      <c r="AJ533" s="62"/>
    </row>
    <row r="534" spans="1:36" customFormat="1" ht="15" x14ac:dyDescent="0.25">
      <c r="A534" s="225"/>
      <c r="B534" s="206"/>
      <c r="C534" s="201"/>
      <c r="D534" s="205" t="s">
        <v>62</v>
      </c>
      <c r="E534" s="205"/>
      <c r="F534" s="205"/>
      <c r="G534" s="206"/>
      <c r="H534" s="207"/>
      <c r="I534" s="207"/>
      <c r="J534" s="207"/>
      <c r="K534" s="209"/>
      <c r="L534" s="207"/>
      <c r="M534" s="209"/>
      <c r="N534" s="207"/>
      <c r="O534" s="210">
        <v>4604.8100000000004</v>
      </c>
      <c r="AB534" s="29"/>
      <c r="AC534" s="29"/>
      <c r="AG534" s="29"/>
      <c r="AH534" s="2" t="s">
        <v>62</v>
      </c>
      <c r="AI534" s="29"/>
      <c r="AJ534" s="62"/>
    </row>
    <row r="535" spans="1:36" customFormat="1" ht="15" x14ac:dyDescent="0.25">
      <c r="A535" s="225"/>
      <c r="B535" s="206"/>
      <c r="C535" s="201" t="s">
        <v>406</v>
      </c>
      <c r="D535" s="205" t="s">
        <v>407</v>
      </c>
      <c r="E535" s="205"/>
      <c r="F535" s="205"/>
      <c r="G535" s="206" t="s">
        <v>65</v>
      </c>
      <c r="H535" s="226">
        <v>109</v>
      </c>
      <c r="I535" s="207"/>
      <c r="J535" s="226">
        <v>109</v>
      </c>
      <c r="K535" s="209"/>
      <c r="L535" s="207"/>
      <c r="M535" s="209"/>
      <c r="N535" s="207"/>
      <c r="O535" s="210">
        <v>5019.24</v>
      </c>
      <c r="AB535" s="29"/>
      <c r="AC535" s="29"/>
      <c r="AG535" s="29"/>
      <c r="AH535" s="2" t="s">
        <v>407</v>
      </c>
      <c r="AI535" s="29"/>
      <c r="AJ535" s="62"/>
    </row>
    <row r="536" spans="1:36" customFormat="1" ht="15" x14ac:dyDescent="0.25">
      <c r="A536" s="225"/>
      <c r="B536" s="206"/>
      <c r="C536" s="201" t="s">
        <v>408</v>
      </c>
      <c r="D536" s="205" t="s">
        <v>409</v>
      </c>
      <c r="E536" s="205"/>
      <c r="F536" s="205"/>
      <c r="G536" s="206" t="s">
        <v>65</v>
      </c>
      <c r="H536" s="226">
        <v>57</v>
      </c>
      <c r="I536" s="207"/>
      <c r="J536" s="226">
        <v>57</v>
      </c>
      <c r="K536" s="209"/>
      <c r="L536" s="207"/>
      <c r="M536" s="209"/>
      <c r="N536" s="207"/>
      <c r="O536" s="210">
        <v>2624.74</v>
      </c>
      <c r="AB536" s="29"/>
      <c r="AC536" s="29"/>
      <c r="AG536" s="29"/>
      <c r="AH536" s="2" t="s">
        <v>409</v>
      </c>
      <c r="AI536" s="29"/>
      <c r="AJ536" s="62"/>
    </row>
    <row r="537" spans="1:36" customFormat="1" ht="15" x14ac:dyDescent="0.25">
      <c r="A537" s="225"/>
      <c r="B537" s="227"/>
      <c r="C537" s="201"/>
      <c r="D537" s="221" t="s">
        <v>68</v>
      </c>
      <c r="E537" s="221"/>
      <c r="F537" s="221"/>
      <c r="G537" s="194"/>
      <c r="H537" s="222"/>
      <c r="I537" s="222"/>
      <c r="J537" s="222"/>
      <c r="K537" s="223"/>
      <c r="L537" s="228"/>
      <c r="M537" s="229">
        <v>53230.73</v>
      </c>
      <c r="N537" s="222"/>
      <c r="O537" s="224">
        <v>31938.44</v>
      </c>
      <c r="AB537" s="29"/>
      <c r="AC537" s="29"/>
      <c r="AG537" s="29"/>
      <c r="AI537" s="29" t="s">
        <v>68</v>
      </c>
      <c r="AJ537" s="62"/>
    </row>
    <row r="538" spans="1:36" customFormat="1" ht="23.25" x14ac:dyDescent="0.25">
      <c r="A538" s="30" t="s">
        <v>517</v>
      </c>
      <c r="B538" s="31" t="s">
        <v>529</v>
      </c>
      <c r="C538" s="32" t="s">
        <v>543</v>
      </c>
      <c r="D538" s="120" t="s">
        <v>272</v>
      </c>
      <c r="E538" s="120"/>
      <c r="F538" s="120"/>
      <c r="G538" s="31" t="s">
        <v>95</v>
      </c>
      <c r="H538" s="31"/>
      <c r="I538" s="31"/>
      <c r="J538" s="31" t="s">
        <v>544</v>
      </c>
      <c r="K538" s="33" t="s">
        <v>545</v>
      </c>
      <c r="L538" s="31"/>
      <c r="M538" s="33" t="s">
        <v>546</v>
      </c>
      <c r="N538" s="31"/>
      <c r="O538" s="34" t="s">
        <v>547</v>
      </c>
      <c r="AB538" s="29"/>
      <c r="AC538" s="29" t="s">
        <v>272</v>
      </c>
      <c r="AG538" s="29"/>
      <c r="AI538" s="29"/>
      <c r="AJ538" s="62"/>
    </row>
    <row r="539" spans="1:36" customFormat="1" ht="15" x14ac:dyDescent="0.25">
      <c r="A539" s="52"/>
      <c r="B539" s="54"/>
      <c r="C539" s="37"/>
      <c r="D539" s="119" t="s">
        <v>68</v>
      </c>
      <c r="E539" s="119"/>
      <c r="F539" s="119"/>
      <c r="G539" s="31"/>
      <c r="H539" s="49"/>
      <c r="I539" s="49"/>
      <c r="J539" s="49"/>
      <c r="K539" s="50"/>
      <c r="L539" s="55"/>
      <c r="M539" s="56">
        <v>43600.59</v>
      </c>
      <c r="N539" s="49"/>
      <c r="O539" s="51">
        <v>-11936.97</v>
      </c>
      <c r="AB539" s="29"/>
      <c r="AC539" s="29"/>
      <c r="AG539" s="29"/>
      <c r="AI539" s="29" t="s">
        <v>68</v>
      </c>
      <c r="AJ539" s="62"/>
    </row>
    <row r="540" spans="1:36" customFormat="1" ht="23.25" x14ac:dyDescent="0.25">
      <c r="A540" s="30" t="s">
        <v>446</v>
      </c>
      <c r="B540" s="31" t="s">
        <v>536</v>
      </c>
      <c r="C540" s="32" t="s">
        <v>441</v>
      </c>
      <c r="D540" s="120" t="s">
        <v>439</v>
      </c>
      <c r="E540" s="120"/>
      <c r="F540" s="120"/>
      <c r="G540" s="31" t="s">
        <v>95</v>
      </c>
      <c r="H540" s="31"/>
      <c r="I540" s="31"/>
      <c r="J540" s="31" t="s">
        <v>549</v>
      </c>
      <c r="K540" s="33" t="s">
        <v>443</v>
      </c>
      <c r="L540" s="31"/>
      <c r="M540" s="33" t="s">
        <v>444</v>
      </c>
      <c r="N540" s="31"/>
      <c r="O540" s="34" t="s">
        <v>550</v>
      </c>
      <c r="AB540" s="29"/>
      <c r="AC540" s="29" t="s">
        <v>439</v>
      </c>
      <c r="AG540" s="29"/>
      <c r="AI540" s="29"/>
      <c r="AJ540" s="62"/>
    </row>
    <row r="541" spans="1:36" customFormat="1" ht="15" x14ac:dyDescent="0.25">
      <c r="A541" s="52"/>
      <c r="B541" s="54"/>
      <c r="C541" s="37"/>
      <c r="D541" s="119" t="s">
        <v>68</v>
      </c>
      <c r="E541" s="119"/>
      <c r="F541" s="119"/>
      <c r="G541" s="31"/>
      <c r="H541" s="49"/>
      <c r="I541" s="49"/>
      <c r="J541" s="49"/>
      <c r="K541" s="50"/>
      <c r="L541" s="55"/>
      <c r="M541" s="56">
        <v>74853.7</v>
      </c>
      <c r="N541" s="49"/>
      <c r="O541" s="51">
        <v>-40016.79</v>
      </c>
      <c r="AB541" s="29"/>
      <c r="AC541" s="29"/>
      <c r="AG541" s="29"/>
      <c r="AI541" s="29" t="s">
        <v>68</v>
      </c>
      <c r="AJ541" s="62"/>
    </row>
    <row r="542" spans="1:36" customFormat="1" ht="34.5" x14ac:dyDescent="0.25">
      <c r="A542" s="30" t="s">
        <v>453</v>
      </c>
      <c r="B542" s="31" t="s">
        <v>542</v>
      </c>
      <c r="C542" s="32" t="s">
        <v>552</v>
      </c>
      <c r="D542" s="120" t="s">
        <v>553</v>
      </c>
      <c r="E542" s="120"/>
      <c r="F542" s="120"/>
      <c r="G542" s="31" t="s">
        <v>126</v>
      </c>
      <c r="H542" s="31"/>
      <c r="I542" s="31"/>
      <c r="J542" s="31" t="s">
        <v>554</v>
      </c>
      <c r="K542" s="33" t="s">
        <v>555</v>
      </c>
      <c r="L542" s="31"/>
      <c r="M542" s="33" t="s">
        <v>556</v>
      </c>
      <c r="N542" s="31"/>
      <c r="O542" s="34" t="s">
        <v>557</v>
      </c>
      <c r="AB542" s="29"/>
      <c r="AC542" s="29" t="s">
        <v>553</v>
      </c>
      <c r="AG542" s="29"/>
      <c r="AI542" s="29"/>
      <c r="AJ542" s="62"/>
    </row>
    <row r="543" spans="1:36" customFormat="1" ht="15" x14ac:dyDescent="0.25">
      <c r="A543" s="52"/>
      <c r="B543" s="54"/>
      <c r="C543" s="37"/>
      <c r="D543" s="119" t="s">
        <v>68</v>
      </c>
      <c r="E543" s="119"/>
      <c r="F543" s="119"/>
      <c r="G543" s="31"/>
      <c r="H543" s="49"/>
      <c r="I543" s="49"/>
      <c r="J543" s="49"/>
      <c r="K543" s="50"/>
      <c r="L543" s="55"/>
      <c r="M543" s="66">
        <v>982.14</v>
      </c>
      <c r="N543" s="49"/>
      <c r="O543" s="51">
        <v>19970.18</v>
      </c>
      <c r="AB543" s="29"/>
      <c r="AC543" s="29"/>
      <c r="AG543" s="29"/>
      <c r="AI543" s="29" t="s">
        <v>68</v>
      </c>
      <c r="AJ543" s="62"/>
    </row>
    <row r="544" spans="1:36" customFormat="1" ht="34.5" x14ac:dyDescent="0.25">
      <c r="A544" s="30" t="s">
        <v>463</v>
      </c>
      <c r="B544" s="31" t="s">
        <v>548</v>
      </c>
      <c r="C544" s="32" t="s">
        <v>559</v>
      </c>
      <c r="D544" s="120" t="s">
        <v>560</v>
      </c>
      <c r="E544" s="120"/>
      <c r="F544" s="120"/>
      <c r="G544" s="31" t="s">
        <v>126</v>
      </c>
      <c r="H544" s="31"/>
      <c r="I544" s="31"/>
      <c r="J544" s="31" t="s">
        <v>561</v>
      </c>
      <c r="K544" s="33" t="s">
        <v>562</v>
      </c>
      <c r="L544" s="31"/>
      <c r="M544" s="33" t="s">
        <v>563</v>
      </c>
      <c r="N544" s="31"/>
      <c r="O544" s="34" t="s">
        <v>564</v>
      </c>
      <c r="AB544" s="29"/>
      <c r="AC544" s="29" t="s">
        <v>560</v>
      </c>
      <c r="AG544" s="29"/>
      <c r="AI544" s="29"/>
      <c r="AJ544" s="62"/>
    </row>
    <row r="545" spans="1:36" customFormat="1" ht="15" x14ac:dyDescent="0.25">
      <c r="A545" s="52"/>
      <c r="B545" s="54"/>
      <c r="C545" s="37"/>
      <c r="D545" s="119" t="s">
        <v>68</v>
      </c>
      <c r="E545" s="119"/>
      <c r="F545" s="119"/>
      <c r="G545" s="31"/>
      <c r="H545" s="49"/>
      <c r="I545" s="49"/>
      <c r="J545" s="49"/>
      <c r="K545" s="50"/>
      <c r="L545" s="55"/>
      <c r="M545" s="66">
        <v>209.39</v>
      </c>
      <c r="N545" s="49"/>
      <c r="O545" s="51">
        <v>28267.65</v>
      </c>
      <c r="AB545" s="29"/>
      <c r="AC545" s="29"/>
      <c r="AG545" s="29"/>
      <c r="AI545" s="29" t="s">
        <v>68</v>
      </c>
      <c r="AJ545" s="62"/>
    </row>
    <row r="546" spans="1:36" customFormat="1" ht="23.25" x14ac:dyDescent="0.25">
      <c r="A546" s="193" t="s">
        <v>472</v>
      </c>
      <c r="B546" s="194" t="s">
        <v>551</v>
      </c>
      <c r="C546" s="195" t="s">
        <v>566</v>
      </c>
      <c r="D546" s="196" t="s">
        <v>567</v>
      </c>
      <c r="E546" s="196"/>
      <c r="F546" s="196"/>
      <c r="G546" s="194" t="s">
        <v>126</v>
      </c>
      <c r="H546" s="194"/>
      <c r="I546" s="194"/>
      <c r="J546" s="194" t="s">
        <v>141</v>
      </c>
      <c r="K546" s="197"/>
      <c r="L546" s="194"/>
      <c r="M546" s="197"/>
      <c r="N546" s="194"/>
      <c r="O546" s="198"/>
      <c r="AB546" s="29"/>
      <c r="AC546" s="29" t="s">
        <v>567</v>
      </c>
      <c r="AG546" s="29"/>
      <c r="AI546" s="29"/>
      <c r="AJ546" s="62"/>
    </row>
    <row r="547" spans="1:36" customFormat="1" ht="15" x14ac:dyDescent="0.25">
      <c r="A547" s="199"/>
      <c r="B547" s="204"/>
      <c r="C547" s="201" t="s">
        <v>20</v>
      </c>
      <c r="D547" s="205" t="s">
        <v>52</v>
      </c>
      <c r="E547" s="205"/>
      <c r="F547" s="205"/>
      <c r="G547" s="206" t="s">
        <v>53</v>
      </c>
      <c r="H547" s="207"/>
      <c r="I547" s="207"/>
      <c r="J547" s="215">
        <v>1.44</v>
      </c>
      <c r="K547" s="209"/>
      <c r="L547" s="207"/>
      <c r="M547" s="209"/>
      <c r="N547" s="207"/>
      <c r="O547" s="218">
        <v>442.18</v>
      </c>
      <c r="AB547" s="29"/>
      <c r="AC547" s="29"/>
      <c r="AE547" s="2" t="s">
        <v>52</v>
      </c>
      <c r="AG547" s="29"/>
      <c r="AI547" s="29"/>
      <c r="AJ547" s="62"/>
    </row>
    <row r="548" spans="1:36" customFormat="1" ht="15" x14ac:dyDescent="0.25">
      <c r="A548" s="199"/>
      <c r="B548" s="204"/>
      <c r="C548" s="201" t="s">
        <v>522</v>
      </c>
      <c r="D548" s="205" t="s">
        <v>523</v>
      </c>
      <c r="E548" s="205"/>
      <c r="F548" s="205"/>
      <c r="G548" s="206" t="s">
        <v>53</v>
      </c>
      <c r="H548" s="215">
        <v>0.18</v>
      </c>
      <c r="I548" s="207"/>
      <c r="J548" s="215">
        <v>1.44</v>
      </c>
      <c r="K548" s="209"/>
      <c r="L548" s="207"/>
      <c r="M548" s="212">
        <v>307.07</v>
      </c>
      <c r="N548" s="207"/>
      <c r="O548" s="218">
        <v>442.18</v>
      </c>
      <c r="AB548" s="29"/>
      <c r="AC548" s="29"/>
      <c r="AE548" s="2" t="s">
        <v>523</v>
      </c>
      <c r="AG548" s="29"/>
      <c r="AI548" s="29"/>
      <c r="AJ548" s="62"/>
    </row>
    <row r="549" spans="1:36" customFormat="1" ht="15" x14ac:dyDescent="0.25">
      <c r="A549" s="199"/>
      <c r="B549" s="200"/>
      <c r="C549" s="201"/>
      <c r="D549" s="221" t="s">
        <v>61</v>
      </c>
      <c r="E549" s="221"/>
      <c r="F549" s="221"/>
      <c r="G549" s="194"/>
      <c r="H549" s="222"/>
      <c r="I549" s="222"/>
      <c r="J549" s="222"/>
      <c r="K549" s="223"/>
      <c r="L549" s="222"/>
      <c r="M549" s="223"/>
      <c r="N549" s="222"/>
      <c r="O549" s="234">
        <v>442.18</v>
      </c>
      <c r="AB549" s="29"/>
      <c r="AC549" s="29"/>
      <c r="AG549" s="29" t="s">
        <v>61</v>
      </c>
      <c r="AI549" s="29"/>
      <c r="AJ549" s="62"/>
    </row>
    <row r="550" spans="1:36" customFormat="1" ht="15" x14ac:dyDescent="0.25">
      <c r="A550" s="199"/>
      <c r="B550" s="230" t="s">
        <v>123</v>
      </c>
      <c r="C550" s="230" t="s">
        <v>527</v>
      </c>
      <c r="D550" s="231" t="s">
        <v>528</v>
      </c>
      <c r="E550" s="231"/>
      <c r="F550" s="231"/>
      <c r="G550" s="206" t="s">
        <v>126</v>
      </c>
      <c r="H550" s="226">
        <v>1</v>
      </c>
      <c r="I550" s="207"/>
      <c r="J550" s="226">
        <v>8</v>
      </c>
      <c r="K550" s="209"/>
      <c r="L550" s="207"/>
      <c r="M550" s="212">
        <v>0</v>
      </c>
      <c r="N550" s="207"/>
      <c r="O550" s="232"/>
      <c r="AB550" s="29"/>
      <c r="AC550" s="29"/>
      <c r="AG550" s="29"/>
      <c r="AI550" s="29"/>
      <c r="AJ550" s="62" t="s">
        <v>528</v>
      </c>
    </row>
    <row r="551" spans="1:36" customFormat="1" ht="15" x14ac:dyDescent="0.25">
      <c r="A551" s="225"/>
      <c r="B551" s="206"/>
      <c r="C551" s="201"/>
      <c r="D551" s="205" t="s">
        <v>62</v>
      </c>
      <c r="E551" s="205"/>
      <c r="F551" s="205"/>
      <c r="G551" s="206"/>
      <c r="H551" s="207"/>
      <c r="I551" s="207"/>
      <c r="J551" s="207"/>
      <c r="K551" s="209"/>
      <c r="L551" s="207"/>
      <c r="M551" s="209"/>
      <c r="N551" s="207"/>
      <c r="O551" s="218">
        <v>442.18</v>
      </c>
      <c r="AB551" s="29"/>
      <c r="AC551" s="29"/>
      <c r="AG551" s="29"/>
      <c r="AH551" s="2" t="s">
        <v>62</v>
      </c>
      <c r="AI551" s="29"/>
      <c r="AJ551" s="62"/>
    </row>
    <row r="552" spans="1:36" customFormat="1" ht="15" x14ac:dyDescent="0.25">
      <c r="A552" s="225"/>
      <c r="B552" s="206"/>
      <c r="C552" s="201" t="s">
        <v>406</v>
      </c>
      <c r="D552" s="205" t="s">
        <v>407</v>
      </c>
      <c r="E552" s="205"/>
      <c r="F552" s="205"/>
      <c r="G552" s="206" t="s">
        <v>65</v>
      </c>
      <c r="H552" s="226">
        <v>109</v>
      </c>
      <c r="I552" s="207"/>
      <c r="J552" s="226">
        <v>109</v>
      </c>
      <c r="K552" s="209"/>
      <c r="L552" s="207"/>
      <c r="M552" s="209"/>
      <c r="N552" s="207"/>
      <c r="O552" s="218">
        <v>481.98</v>
      </c>
      <c r="AB552" s="29"/>
      <c r="AC552" s="29"/>
      <c r="AG552" s="29"/>
      <c r="AH552" s="2" t="s">
        <v>407</v>
      </c>
      <c r="AI552" s="29"/>
      <c r="AJ552" s="62"/>
    </row>
    <row r="553" spans="1:36" customFormat="1" ht="15" x14ac:dyDescent="0.25">
      <c r="A553" s="225"/>
      <c r="B553" s="206"/>
      <c r="C553" s="201" t="s">
        <v>408</v>
      </c>
      <c r="D553" s="205" t="s">
        <v>409</v>
      </c>
      <c r="E553" s="205"/>
      <c r="F553" s="205"/>
      <c r="G553" s="206" t="s">
        <v>65</v>
      </c>
      <c r="H553" s="226">
        <v>57</v>
      </c>
      <c r="I553" s="207"/>
      <c r="J553" s="226">
        <v>57</v>
      </c>
      <c r="K553" s="209"/>
      <c r="L553" s="207"/>
      <c r="M553" s="209"/>
      <c r="N553" s="207"/>
      <c r="O553" s="218">
        <v>252.04</v>
      </c>
      <c r="AB553" s="29"/>
      <c r="AC553" s="29"/>
      <c r="AG553" s="29"/>
      <c r="AH553" s="2" t="s">
        <v>409</v>
      </c>
      <c r="AI553" s="29"/>
      <c r="AJ553" s="62"/>
    </row>
    <row r="554" spans="1:36" customFormat="1" ht="15" x14ac:dyDescent="0.25">
      <c r="A554" s="225"/>
      <c r="B554" s="227"/>
      <c r="C554" s="201"/>
      <c r="D554" s="221" t="s">
        <v>68</v>
      </c>
      <c r="E554" s="221"/>
      <c r="F554" s="221"/>
      <c r="G554" s="194"/>
      <c r="H554" s="222"/>
      <c r="I554" s="222"/>
      <c r="J554" s="222"/>
      <c r="K554" s="223"/>
      <c r="L554" s="228"/>
      <c r="M554" s="233">
        <v>147.03</v>
      </c>
      <c r="N554" s="222"/>
      <c r="O554" s="224">
        <v>1176.2</v>
      </c>
      <c r="AB554" s="29"/>
      <c r="AC554" s="29"/>
      <c r="AG554" s="29"/>
      <c r="AI554" s="29" t="s">
        <v>68</v>
      </c>
      <c r="AJ554" s="62"/>
    </row>
    <row r="555" spans="1:36" customFormat="1" ht="34.5" x14ac:dyDescent="0.25">
      <c r="A555" s="30" t="s">
        <v>484</v>
      </c>
      <c r="B555" s="31" t="s">
        <v>558</v>
      </c>
      <c r="C555" s="32" t="s">
        <v>569</v>
      </c>
      <c r="D555" s="120" t="s">
        <v>570</v>
      </c>
      <c r="E555" s="120"/>
      <c r="F555" s="120"/>
      <c r="G555" s="31" t="s">
        <v>126</v>
      </c>
      <c r="H555" s="31"/>
      <c r="I555" s="31"/>
      <c r="J555" s="31" t="s">
        <v>141</v>
      </c>
      <c r="K555" s="33" t="s">
        <v>571</v>
      </c>
      <c r="L555" s="31"/>
      <c r="M555" s="33" t="s">
        <v>572</v>
      </c>
      <c r="N555" s="31"/>
      <c r="O555" s="34" t="s">
        <v>573</v>
      </c>
      <c r="AB555" s="29"/>
      <c r="AC555" s="29" t="s">
        <v>570</v>
      </c>
      <c r="AG555" s="29"/>
      <c r="AI555" s="29"/>
      <c r="AJ555" s="62"/>
    </row>
    <row r="556" spans="1:36" customFormat="1" ht="15" x14ac:dyDescent="0.25">
      <c r="A556" s="52"/>
      <c r="B556" s="54"/>
      <c r="C556" s="37"/>
      <c r="D556" s="119" t="s">
        <v>68</v>
      </c>
      <c r="E556" s="119"/>
      <c r="F556" s="119"/>
      <c r="G556" s="31"/>
      <c r="H556" s="49"/>
      <c r="I556" s="49"/>
      <c r="J556" s="49"/>
      <c r="K556" s="50"/>
      <c r="L556" s="55"/>
      <c r="M556" s="66">
        <v>902.98</v>
      </c>
      <c r="N556" s="49"/>
      <c r="O556" s="51">
        <v>7223.84</v>
      </c>
      <c r="AB556" s="29"/>
      <c r="AC556" s="29"/>
      <c r="AG556" s="29"/>
      <c r="AI556" s="29" t="s">
        <v>68</v>
      </c>
      <c r="AJ556" s="62"/>
    </row>
    <row r="557" spans="1:36" customFormat="1" ht="15" x14ac:dyDescent="0.25">
      <c r="A557" s="124" t="s">
        <v>574</v>
      </c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6"/>
      <c r="AB557" s="29" t="s">
        <v>574</v>
      </c>
      <c r="AC557" s="29"/>
      <c r="AG557" s="29"/>
      <c r="AI557" s="29"/>
      <c r="AJ557" s="62"/>
    </row>
    <row r="558" spans="1:36" customFormat="1" ht="45.75" x14ac:dyDescent="0.25">
      <c r="A558" s="30" t="s">
        <v>491</v>
      </c>
      <c r="B558" s="31" t="s">
        <v>738</v>
      </c>
      <c r="C558" s="32" t="s">
        <v>576</v>
      </c>
      <c r="D558" s="120" t="s">
        <v>577</v>
      </c>
      <c r="E558" s="120"/>
      <c r="F558" s="120"/>
      <c r="G558" s="31" t="s">
        <v>48</v>
      </c>
      <c r="H558" s="31"/>
      <c r="I558" s="31"/>
      <c r="J558" s="31" t="s">
        <v>578</v>
      </c>
      <c r="K558" s="33"/>
      <c r="L558" s="31"/>
      <c r="M558" s="33"/>
      <c r="N558" s="31"/>
      <c r="O558" s="34"/>
      <c r="AB558" s="29"/>
      <c r="AC558" s="29" t="s">
        <v>577</v>
      </c>
      <c r="AG558" s="29"/>
      <c r="AI558" s="29"/>
      <c r="AJ558" s="62"/>
    </row>
    <row r="559" spans="1:36" customFormat="1" ht="15" x14ac:dyDescent="0.25">
      <c r="A559" s="35"/>
      <c r="B559" s="38"/>
      <c r="C559" s="37" t="s">
        <v>20</v>
      </c>
      <c r="D559" s="117" t="s">
        <v>52</v>
      </c>
      <c r="E559" s="117"/>
      <c r="F559" s="117"/>
      <c r="G559" s="39" t="s">
        <v>53</v>
      </c>
      <c r="H559" s="40"/>
      <c r="I559" s="40"/>
      <c r="J559" s="58">
        <v>-38.351999999999997</v>
      </c>
      <c r="K559" s="42"/>
      <c r="L559" s="40"/>
      <c r="M559" s="42"/>
      <c r="N559" s="40"/>
      <c r="O559" s="43">
        <v>-10722.45</v>
      </c>
      <c r="AB559" s="29"/>
      <c r="AC559" s="29"/>
      <c r="AE559" s="2" t="s">
        <v>52</v>
      </c>
      <c r="AG559" s="29"/>
      <c r="AI559" s="29"/>
      <c r="AJ559" s="62"/>
    </row>
    <row r="560" spans="1:36" customFormat="1" ht="15" x14ac:dyDescent="0.25">
      <c r="A560" s="35"/>
      <c r="B560" s="38"/>
      <c r="C560" s="37" t="s">
        <v>396</v>
      </c>
      <c r="D560" s="117" t="s">
        <v>397</v>
      </c>
      <c r="E560" s="117"/>
      <c r="F560" s="117"/>
      <c r="G560" s="39" t="s">
        <v>53</v>
      </c>
      <c r="H560" s="53">
        <v>141</v>
      </c>
      <c r="I560" s="40"/>
      <c r="J560" s="58">
        <v>-38.351999999999997</v>
      </c>
      <c r="K560" s="42"/>
      <c r="L560" s="40"/>
      <c r="M560" s="46">
        <v>279.58</v>
      </c>
      <c r="N560" s="40"/>
      <c r="O560" s="43">
        <v>-10722.45</v>
      </c>
      <c r="AB560" s="29"/>
      <c r="AC560" s="29"/>
      <c r="AE560" s="2" t="s">
        <v>397</v>
      </c>
      <c r="AG560" s="29"/>
      <c r="AI560" s="29"/>
      <c r="AJ560" s="62"/>
    </row>
    <row r="561" spans="1:36" customFormat="1" ht="15" x14ac:dyDescent="0.25">
      <c r="A561" s="35"/>
      <c r="B561" s="36"/>
      <c r="C561" s="37" t="s">
        <v>56</v>
      </c>
      <c r="D561" s="117" t="s">
        <v>57</v>
      </c>
      <c r="E561" s="117"/>
      <c r="F561" s="117"/>
      <c r="G561" s="47"/>
      <c r="H561" s="40"/>
      <c r="I561" s="40"/>
      <c r="J561" s="40"/>
      <c r="K561" s="42"/>
      <c r="L561" s="40"/>
      <c r="M561" s="42"/>
      <c r="N561" s="40"/>
      <c r="O561" s="48">
        <v>-242.24</v>
      </c>
      <c r="AB561" s="29"/>
      <c r="AC561" s="29"/>
      <c r="AF561" s="2" t="s">
        <v>57</v>
      </c>
      <c r="AG561" s="29"/>
      <c r="AI561" s="29"/>
      <c r="AJ561" s="62"/>
    </row>
    <row r="562" spans="1:36" customFormat="1" ht="15" x14ac:dyDescent="0.25">
      <c r="A562" s="35"/>
      <c r="B562" s="38"/>
      <c r="C562" s="37"/>
      <c r="D562" s="117" t="s">
        <v>112</v>
      </c>
      <c r="E562" s="117"/>
      <c r="F562" s="117"/>
      <c r="G562" s="39" t="s">
        <v>53</v>
      </c>
      <c r="H562" s="40"/>
      <c r="I562" s="40"/>
      <c r="J562" s="57">
        <v>-0.25568000000000002</v>
      </c>
      <c r="K562" s="42"/>
      <c r="L562" s="40"/>
      <c r="M562" s="42"/>
      <c r="N562" s="40"/>
      <c r="O562" s="48">
        <v>-89.4</v>
      </c>
      <c r="AB562" s="29"/>
      <c r="AC562" s="29"/>
      <c r="AE562" s="2" t="s">
        <v>112</v>
      </c>
      <c r="AG562" s="29"/>
      <c r="AI562" s="29"/>
      <c r="AJ562" s="62"/>
    </row>
    <row r="563" spans="1:36" customFormat="1" ht="12" customHeight="1" x14ac:dyDescent="0.25">
      <c r="A563" s="35"/>
      <c r="B563" s="38"/>
      <c r="C563" s="37" t="s">
        <v>192</v>
      </c>
      <c r="D563" s="117" t="s">
        <v>193</v>
      </c>
      <c r="E563" s="117"/>
      <c r="F563" s="117"/>
      <c r="G563" s="39" t="s">
        <v>60</v>
      </c>
      <c r="H563" s="44">
        <v>0.38</v>
      </c>
      <c r="I563" s="40"/>
      <c r="J563" s="57">
        <v>-0.10335999999999999</v>
      </c>
      <c r="K563" s="42"/>
      <c r="L563" s="40"/>
      <c r="M563" s="60">
        <v>1447.96</v>
      </c>
      <c r="N563" s="40"/>
      <c r="O563" s="48">
        <v>-149.66</v>
      </c>
      <c r="AB563" s="29"/>
      <c r="AC563" s="29"/>
      <c r="AE563" s="2" t="s">
        <v>193</v>
      </c>
      <c r="AG563" s="29"/>
      <c r="AI563" s="29"/>
      <c r="AJ563" s="62"/>
    </row>
    <row r="564" spans="1:36" customFormat="1" ht="15" x14ac:dyDescent="0.25">
      <c r="A564" s="35"/>
      <c r="B564" s="38"/>
      <c r="C564" s="37" t="s">
        <v>115</v>
      </c>
      <c r="D564" s="117" t="s">
        <v>116</v>
      </c>
      <c r="E564" s="117"/>
      <c r="F564" s="117"/>
      <c r="G564" s="39" t="s">
        <v>53</v>
      </c>
      <c r="H564" s="44">
        <v>0.38</v>
      </c>
      <c r="I564" s="40"/>
      <c r="J564" s="57">
        <v>-0.10335999999999999</v>
      </c>
      <c r="K564" s="42"/>
      <c r="L564" s="40"/>
      <c r="M564" s="46">
        <v>412.49</v>
      </c>
      <c r="N564" s="40"/>
      <c r="O564" s="48">
        <v>-42.63</v>
      </c>
      <c r="AB564" s="29"/>
      <c r="AC564" s="29"/>
      <c r="AE564" s="2" t="s">
        <v>116</v>
      </c>
      <c r="AG564" s="29"/>
      <c r="AI564" s="29"/>
      <c r="AJ564" s="62"/>
    </row>
    <row r="565" spans="1:36" customFormat="1" ht="12" customHeight="1" x14ac:dyDescent="0.25">
      <c r="A565" s="35"/>
      <c r="B565" s="38"/>
      <c r="C565" s="37" t="s">
        <v>58</v>
      </c>
      <c r="D565" s="117" t="s">
        <v>59</v>
      </c>
      <c r="E565" s="117"/>
      <c r="F565" s="117"/>
      <c r="G565" s="39" t="s">
        <v>60</v>
      </c>
      <c r="H565" s="44">
        <v>0.34</v>
      </c>
      <c r="I565" s="40"/>
      <c r="J565" s="57">
        <v>-9.2480000000000007E-2</v>
      </c>
      <c r="K565" s="46">
        <v>11.45</v>
      </c>
      <c r="L565" s="44">
        <v>1.25</v>
      </c>
      <c r="M565" s="46">
        <v>14.31</v>
      </c>
      <c r="N565" s="40"/>
      <c r="O565" s="48">
        <v>-1.32</v>
      </c>
      <c r="AB565" s="29"/>
      <c r="AC565" s="29"/>
      <c r="AE565" s="2" t="s">
        <v>59</v>
      </c>
      <c r="AG565" s="29"/>
      <c r="AI565" s="29"/>
      <c r="AJ565" s="62"/>
    </row>
    <row r="566" spans="1:36" customFormat="1" ht="15" x14ac:dyDescent="0.25">
      <c r="A566" s="35"/>
      <c r="B566" s="38"/>
      <c r="C566" s="37" t="s">
        <v>170</v>
      </c>
      <c r="D566" s="117" t="s">
        <v>171</v>
      </c>
      <c r="E566" s="117"/>
      <c r="F566" s="117"/>
      <c r="G566" s="39" t="s">
        <v>60</v>
      </c>
      <c r="H566" s="44">
        <v>0.56000000000000005</v>
      </c>
      <c r="I566" s="40"/>
      <c r="J566" s="57">
        <v>-0.15232000000000001</v>
      </c>
      <c r="K566" s="46">
        <v>477.92</v>
      </c>
      <c r="L566" s="44">
        <v>1.1599999999999999</v>
      </c>
      <c r="M566" s="46">
        <v>554.39</v>
      </c>
      <c r="N566" s="40"/>
      <c r="O566" s="48">
        <v>-84.44</v>
      </c>
      <c r="AB566" s="29"/>
      <c r="AC566" s="29"/>
      <c r="AE566" s="2" t="s">
        <v>171</v>
      </c>
      <c r="AG566" s="29"/>
      <c r="AI566" s="29"/>
      <c r="AJ566" s="62"/>
    </row>
    <row r="567" spans="1:36" customFormat="1" ht="15" x14ac:dyDescent="0.25">
      <c r="A567" s="35"/>
      <c r="B567" s="38"/>
      <c r="C567" s="37" t="s">
        <v>172</v>
      </c>
      <c r="D567" s="117" t="s">
        <v>173</v>
      </c>
      <c r="E567" s="117"/>
      <c r="F567" s="117"/>
      <c r="G567" s="39" t="s">
        <v>53</v>
      </c>
      <c r="H567" s="44">
        <v>0.56000000000000005</v>
      </c>
      <c r="I567" s="40"/>
      <c r="J567" s="57">
        <v>-0.15232000000000001</v>
      </c>
      <c r="K567" s="42"/>
      <c r="L567" s="40"/>
      <c r="M567" s="46">
        <v>307.07</v>
      </c>
      <c r="N567" s="40"/>
      <c r="O567" s="48">
        <v>-46.77</v>
      </c>
      <c r="AB567" s="29"/>
      <c r="AC567" s="29"/>
      <c r="AE567" s="2" t="s">
        <v>173</v>
      </c>
      <c r="AG567" s="29"/>
      <c r="AI567" s="29"/>
      <c r="AJ567" s="62"/>
    </row>
    <row r="568" spans="1:36" customFormat="1" ht="23.25" x14ac:dyDescent="0.25">
      <c r="A568" s="35"/>
      <c r="B568" s="38"/>
      <c r="C568" s="37" t="s">
        <v>117</v>
      </c>
      <c r="D568" s="117" t="s">
        <v>118</v>
      </c>
      <c r="E568" s="117"/>
      <c r="F568" s="117"/>
      <c r="G568" s="39" t="s">
        <v>60</v>
      </c>
      <c r="H568" s="45">
        <v>1.4</v>
      </c>
      <c r="I568" s="40"/>
      <c r="J568" s="41">
        <v>-0.38080000000000003</v>
      </c>
      <c r="K568" s="46">
        <v>24.46</v>
      </c>
      <c r="L568" s="44">
        <v>0.72</v>
      </c>
      <c r="M568" s="46">
        <v>17.920000000000002</v>
      </c>
      <c r="N568" s="40"/>
      <c r="O568" s="48">
        <v>-6.82</v>
      </c>
      <c r="AB568" s="29"/>
      <c r="AC568" s="29"/>
      <c r="AE568" s="2" t="s">
        <v>118</v>
      </c>
      <c r="AG568" s="29"/>
      <c r="AI568" s="29"/>
      <c r="AJ568" s="62"/>
    </row>
    <row r="569" spans="1:36" customFormat="1" ht="15" x14ac:dyDescent="0.25">
      <c r="A569" s="35"/>
      <c r="B569" s="36"/>
      <c r="C569" s="37" t="s">
        <v>91</v>
      </c>
      <c r="D569" s="117" t="s">
        <v>92</v>
      </c>
      <c r="E569" s="117"/>
      <c r="F569" s="117"/>
      <c r="G569" s="47"/>
      <c r="H569" s="40"/>
      <c r="I569" s="40"/>
      <c r="J569" s="40"/>
      <c r="K569" s="42"/>
      <c r="L569" s="40"/>
      <c r="M569" s="42"/>
      <c r="N569" s="40"/>
      <c r="O569" s="43">
        <v>-1335.54</v>
      </c>
      <c r="AB569" s="29"/>
      <c r="AC569" s="29"/>
      <c r="AF569" s="2" t="s">
        <v>92</v>
      </c>
      <c r="AG569" s="29"/>
      <c r="AI569" s="29"/>
      <c r="AJ569" s="62"/>
    </row>
    <row r="570" spans="1:36" customFormat="1" ht="23.25" x14ac:dyDescent="0.25">
      <c r="A570" s="35"/>
      <c r="B570" s="38"/>
      <c r="C570" s="37" t="s">
        <v>579</v>
      </c>
      <c r="D570" s="117" t="s">
        <v>580</v>
      </c>
      <c r="E570" s="117"/>
      <c r="F570" s="117"/>
      <c r="G570" s="39" t="s">
        <v>95</v>
      </c>
      <c r="H570" s="57">
        <v>8.8999999999999995E-4</v>
      </c>
      <c r="I570" s="40"/>
      <c r="J570" s="64">
        <v>-2.421E-4</v>
      </c>
      <c r="K570" s="60">
        <v>286707.84999999998</v>
      </c>
      <c r="L570" s="44">
        <v>1.08</v>
      </c>
      <c r="M570" s="60">
        <v>309644.48</v>
      </c>
      <c r="N570" s="40"/>
      <c r="O570" s="48">
        <v>-74.959999999999994</v>
      </c>
      <c r="AB570" s="29"/>
      <c r="AC570" s="29"/>
      <c r="AE570" s="2" t="s">
        <v>580</v>
      </c>
      <c r="AG570" s="29"/>
      <c r="AI570" s="29"/>
      <c r="AJ570" s="62"/>
    </row>
    <row r="571" spans="1:36" customFormat="1" ht="24" customHeight="1" x14ac:dyDescent="0.25">
      <c r="A571" s="35"/>
      <c r="B571" s="38"/>
      <c r="C571" s="37" t="s">
        <v>202</v>
      </c>
      <c r="D571" s="117" t="s">
        <v>203</v>
      </c>
      <c r="E571" s="117"/>
      <c r="F571" s="117"/>
      <c r="G571" s="39" t="s">
        <v>204</v>
      </c>
      <c r="H571" s="44">
        <v>0.41</v>
      </c>
      <c r="I571" s="40"/>
      <c r="J571" s="57">
        <v>-0.11151999999999999</v>
      </c>
      <c r="K571" s="46">
        <v>155.63</v>
      </c>
      <c r="L571" s="44">
        <v>1.08</v>
      </c>
      <c r="M571" s="46">
        <v>168.08</v>
      </c>
      <c r="N571" s="40"/>
      <c r="O571" s="48">
        <v>-18.739999999999998</v>
      </c>
      <c r="AB571" s="29"/>
      <c r="AC571" s="29"/>
      <c r="AE571" s="2" t="s">
        <v>203</v>
      </c>
      <c r="AG571" s="29"/>
      <c r="AI571" s="29"/>
      <c r="AJ571" s="62"/>
    </row>
    <row r="572" spans="1:36" customFormat="1" ht="15" x14ac:dyDescent="0.25">
      <c r="A572" s="35"/>
      <c r="B572" s="38"/>
      <c r="C572" s="37" t="s">
        <v>581</v>
      </c>
      <c r="D572" s="117" t="s">
        <v>582</v>
      </c>
      <c r="E572" s="117"/>
      <c r="F572" s="117"/>
      <c r="G572" s="39" t="s">
        <v>204</v>
      </c>
      <c r="H572" s="53">
        <v>15</v>
      </c>
      <c r="I572" s="40"/>
      <c r="J572" s="44">
        <v>-4.08</v>
      </c>
      <c r="K572" s="46">
        <v>174.93</v>
      </c>
      <c r="L572" s="44">
        <v>1.03</v>
      </c>
      <c r="M572" s="46">
        <v>180.18</v>
      </c>
      <c r="N572" s="40"/>
      <c r="O572" s="48">
        <v>-735.13</v>
      </c>
      <c r="AB572" s="29"/>
      <c r="AC572" s="29"/>
      <c r="AE572" s="2" t="s">
        <v>582</v>
      </c>
      <c r="AG572" s="29"/>
      <c r="AI572" s="29"/>
      <c r="AJ572" s="62"/>
    </row>
    <row r="573" spans="1:36" customFormat="1" ht="23.25" x14ac:dyDescent="0.25">
      <c r="A573" s="35"/>
      <c r="B573" s="38"/>
      <c r="C573" s="37" t="s">
        <v>583</v>
      </c>
      <c r="D573" s="117" t="s">
        <v>584</v>
      </c>
      <c r="E573" s="117"/>
      <c r="F573" s="117"/>
      <c r="G573" s="39" t="s">
        <v>204</v>
      </c>
      <c r="H573" s="53">
        <v>8</v>
      </c>
      <c r="I573" s="40"/>
      <c r="J573" s="58">
        <v>-2.1760000000000002</v>
      </c>
      <c r="K573" s="46">
        <v>138.5</v>
      </c>
      <c r="L573" s="44">
        <v>1.22</v>
      </c>
      <c r="M573" s="46">
        <v>168.97</v>
      </c>
      <c r="N573" s="40"/>
      <c r="O573" s="48">
        <v>-367.68</v>
      </c>
      <c r="AB573" s="29"/>
      <c r="AC573" s="29"/>
      <c r="AE573" s="2" t="s">
        <v>584</v>
      </c>
      <c r="AG573" s="29"/>
      <c r="AI573" s="29"/>
      <c r="AJ573" s="62"/>
    </row>
    <row r="574" spans="1:36" customFormat="1" ht="33" customHeight="1" x14ac:dyDescent="0.25">
      <c r="A574" s="35"/>
      <c r="B574" s="38"/>
      <c r="C574" s="37" t="s">
        <v>585</v>
      </c>
      <c r="D574" s="117" t="s">
        <v>586</v>
      </c>
      <c r="E574" s="117"/>
      <c r="F574" s="117"/>
      <c r="G574" s="39" t="s">
        <v>95</v>
      </c>
      <c r="H574" s="57">
        <v>5.0099999999999997E-3</v>
      </c>
      <c r="I574" s="40"/>
      <c r="J574" s="64">
        <v>-1.3626999999999999E-3</v>
      </c>
      <c r="K574" s="60">
        <v>56057.93</v>
      </c>
      <c r="L574" s="44">
        <v>1.82</v>
      </c>
      <c r="M574" s="60">
        <v>102025.43</v>
      </c>
      <c r="N574" s="40"/>
      <c r="O574" s="48">
        <v>-139.03</v>
      </c>
      <c r="AB574" s="29"/>
      <c r="AC574" s="29"/>
      <c r="AE574" s="2" t="s">
        <v>586</v>
      </c>
      <c r="AG574" s="29"/>
      <c r="AI574" s="29"/>
      <c r="AJ574" s="62"/>
    </row>
    <row r="575" spans="1:36" customFormat="1" ht="15" x14ac:dyDescent="0.25">
      <c r="A575" s="35"/>
      <c r="B575" s="36"/>
      <c r="C575" s="37"/>
      <c r="D575" s="119" t="s">
        <v>61</v>
      </c>
      <c r="E575" s="119"/>
      <c r="F575" s="119"/>
      <c r="G575" s="31"/>
      <c r="H575" s="49"/>
      <c r="I575" s="49"/>
      <c r="J575" s="49"/>
      <c r="K575" s="50"/>
      <c r="L575" s="49"/>
      <c r="M575" s="50"/>
      <c r="N575" s="49"/>
      <c r="O575" s="51">
        <v>-12389.63</v>
      </c>
      <c r="AB575" s="29"/>
      <c r="AC575" s="29"/>
      <c r="AG575" s="29" t="s">
        <v>61</v>
      </c>
      <c r="AI575" s="29"/>
      <c r="AJ575" s="62"/>
    </row>
    <row r="576" spans="1:36" customFormat="1" ht="15" x14ac:dyDescent="0.25">
      <c r="A576" s="35"/>
      <c r="B576" s="61" t="s">
        <v>177</v>
      </c>
      <c r="C576" s="61" t="s">
        <v>587</v>
      </c>
      <c r="D576" s="121" t="s">
        <v>588</v>
      </c>
      <c r="E576" s="121"/>
      <c r="F576" s="121"/>
      <c r="G576" s="39" t="s">
        <v>219</v>
      </c>
      <c r="H576" s="53">
        <v>0</v>
      </c>
      <c r="I576" s="40"/>
      <c r="J576" s="40"/>
      <c r="K576" s="42"/>
      <c r="L576" s="40"/>
      <c r="M576" s="46">
        <v>0</v>
      </c>
      <c r="N576" s="40"/>
      <c r="O576" s="59"/>
      <c r="AB576" s="29"/>
      <c r="AC576" s="29"/>
      <c r="AG576" s="29"/>
      <c r="AI576" s="29"/>
      <c r="AJ576" s="62" t="s">
        <v>588</v>
      </c>
    </row>
    <row r="577" spans="1:36" customFormat="1" ht="15" x14ac:dyDescent="0.25">
      <c r="A577" s="35"/>
      <c r="B577" s="61" t="s">
        <v>123</v>
      </c>
      <c r="C577" s="61" t="s">
        <v>589</v>
      </c>
      <c r="D577" s="121" t="s">
        <v>590</v>
      </c>
      <c r="E577" s="121"/>
      <c r="F577" s="121"/>
      <c r="G577" s="39" t="s">
        <v>219</v>
      </c>
      <c r="H577" s="53">
        <v>100</v>
      </c>
      <c r="I577" s="40"/>
      <c r="J577" s="45">
        <v>-27.2</v>
      </c>
      <c r="K577" s="42"/>
      <c r="L577" s="40"/>
      <c r="M577" s="46">
        <v>0</v>
      </c>
      <c r="N577" s="40"/>
      <c r="O577" s="59"/>
      <c r="AB577" s="29"/>
      <c r="AC577" s="29"/>
      <c r="AG577" s="29"/>
      <c r="AI577" s="29"/>
      <c r="AJ577" s="62" t="s">
        <v>590</v>
      </c>
    </row>
    <row r="578" spans="1:36" customFormat="1" ht="15" x14ac:dyDescent="0.25">
      <c r="A578" s="35"/>
      <c r="B578" s="61" t="s">
        <v>177</v>
      </c>
      <c r="C578" s="61" t="s">
        <v>591</v>
      </c>
      <c r="D578" s="121" t="s">
        <v>592</v>
      </c>
      <c r="E578" s="121"/>
      <c r="F578" s="121"/>
      <c r="G578" s="39" t="s">
        <v>126</v>
      </c>
      <c r="H578" s="53">
        <v>0</v>
      </c>
      <c r="I578" s="40"/>
      <c r="J578" s="40"/>
      <c r="K578" s="42"/>
      <c r="L578" s="40"/>
      <c r="M578" s="46">
        <v>0</v>
      </c>
      <c r="N578" s="40"/>
      <c r="O578" s="59"/>
      <c r="AB578" s="29"/>
      <c r="AC578" s="29"/>
      <c r="AG578" s="29"/>
      <c r="AI578" s="29"/>
      <c r="AJ578" s="62" t="s">
        <v>592</v>
      </c>
    </row>
    <row r="579" spans="1:36" customFormat="1" ht="15" x14ac:dyDescent="0.25">
      <c r="A579" s="35"/>
      <c r="B579" s="61" t="s">
        <v>177</v>
      </c>
      <c r="C579" s="61" t="s">
        <v>591</v>
      </c>
      <c r="D579" s="121" t="s">
        <v>593</v>
      </c>
      <c r="E579" s="121"/>
      <c r="F579" s="121"/>
      <c r="G579" s="39" t="s">
        <v>204</v>
      </c>
      <c r="H579" s="53">
        <v>0</v>
      </c>
      <c r="I579" s="40"/>
      <c r="J579" s="40"/>
      <c r="K579" s="42"/>
      <c r="L579" s="40"/>
      <c r="M579" s="46">
        <v>0</v>
      </c>
      <c r="N579" s="40"/>
      <c r="O579" s="59"/>
      <c r="AB579" s="29"/>
      <c r="AC579" s="29"/>
      <c r="AG579" s="29"/>
      <c r="AI579" s="29"/>
      <c r="AJ579" s="62" t="s">
        <v>593</v>
      </c>
    </row>
    <row r="580" spans="1:36" customFormat="1" ht="15" x14ac:dyDescent="0.25">
      <c r="A580" s="35"/>
      <c r="B580" s="61" t="s">
        <v>177</v>
      </c>
      <c r="C580" s="61" t="s">
        <v>594</v>
      </c>
      <c r="D580" s="121" t="s">
        <v>595</v>
      </c>
      <c r="E580" s="121"/>
      <c r="F580" s="121"/>
      <c r="G580" s="39" t="s">
        <v>126</v>
      </c>
      <c r="H580" s="53">
        <v>0</v>
      </c>
      <c r="I580" s="40"/>
      <c r="J580" s="40"/>
      <c r="K580" s="42"/>
      <c r="L580" s="40"/>
      <c r="M580" s="46">
        <v>0</v>
      </c>
      <c r="N580" s="40"/>
      <c r="O580" s="59"/>
      <c r="AB580" s="29"/>
      <c r="AC580" s="29"/>
      <c r="AG580" s="29"/>
      <c r="AI580" s="29"/>
      <c r="AJ580" s="62" t="s">
        <v>595</v>
      </c>
    </row>
    <row r="581" spans="1:36" customFormat="1" ht="15" x14ac:dyDescent="0.25">
      <c r="A581" s="52"/>
      <c r="B581" s="39"/>
      <c r="C581" s="37"/>
      <c r="D581" s="117" t="s">
        <v>62</v>
      </c>
      <c r="E581" s="117"/>
      <c r="F581" s="117"/>
      <c r="G581" s="39"/>
      <c r="H581" s="40"/>
      <c r="I581" s="40"/>
      <c r="J581" s="40"/>
      <c r="K581" s="42"/>
      <c r="L581" s="40"/>
      <c r="M581" s="42"/>
      <c r="N581" s="40"/>
      <c r="O581" s="43">
        <v>-10811.85</v>
      </c>
      <c r="AB581" s="29"/>
      <c r="AC581" s="29"/>
      <c r="AG581" s="29"/>
      <c r="AH581" s="2" t="s">
        <v>62</v>
      </c>
      <c r="AI581" s="29"/>
      <c r="AJ581" s="62"/>
    </row>
    <row r="582" spans="1:36" customFormat="1" ht="35.25" customHeight="1" x14ac:dyDescent="0.25">
      <c r="A582" s="52"/>
      <c r="B582" s="39"/>
      <c r="C582" s="37" t="s">
        <v>596</v>
      </c>
      <c r="D582" s="117" t="s">
        <v>597</v>
      </c>
      <c r="E582" s="117"/>
      <c r="F582" s="117"/>
      <c r="G582" s="39" t="s">
        <v>65</v>
      </c>
      <c r="H582" s="53">
        <v>121</v>
      </c>
      <c r="I582" s="40"/>
      <c r="J582" s="53">
        <v>121</v>
      </c>
      <c r="K582" s="42"/>
      <c r="L582" s="40"/>
      <c r="M582" s="42"/>
      <c r="N582" s="40"/>
      <c r="O582" s="43">
        <v>-13082.34</v>
      </c>
      <c r="AB582" s="29"/>
      <c r="AC582" s="29"/>
      <c r="AG582" s="29"/>
      <c r="AH582" s="2" t="s">
        <v>597</v>
      </c>
      <c r="AI582" s="29"/>
      <c r="AJ582" s="62"/>
    </row>
    <row r="583" spans="1:36" customFormat="1" ht="33.75" customHeight="1" x14ac:dyDescent="0.25">
      <c r="A583" s="52"/>
      <c r="B583" s="39"/>
      <c r="C583" s="37" t="s">
        <v>598</v>
      </c>
      <c r="D583" s="117" t="s">
        <v>599</v>
      </c>
      <c r="E583" s="117"/>
      <c r="F583" s="117"/>
      <c r="G583" s="39" t="s">
        <v>65</v>
      </c>
      <c r="H583" s="53">
        <v>72</v>
      </c>
      <c r="I583" s="40"/>
      <c r="J583" s="53">
        <v>72</v>
      </c>
      <c r="K583" s="42"/>
      <c r="L583" s="40"/>
      <c r="M583" s="42"/>
      <c r="N583" s="40"/>
      <c r="O583" s="43">
        <v>-7784.53</v>
      </c>
      <c r="AB583" s="29"/>
      <c r="AC583" s="29"/>
      <c r="AG583" s="29"/>
      <c r="AH583" s="2" t="s">
        <v>599</v>
      </c>
      <c r="AI583" s="29"/>
      <c r="AJ583" s="62"/>
    </row>
    <row r="584" spans="1:36" customFormat="1" ht="15" x14ac:dyDescent="0.25">
      <c r="A584" s="52"/>
      <c r="B584" s="54"/>
      <c r="C584" s="37"/>
      <c r="D584" s="119" t="s">
        <v>68</v>
      </c>
      <c r="E584" s="119"/>
      <c r="F584" s="119"/>
      <c r="G584" s="31"/>
      <c r="H584" s="49"/>
      <c r="I584" s="49"/>
      <c r="J584" s="49"/>
      <c r="K584" s="50"/>
      <c r="L584" s="55"/>
      <c r="M584" s="56">
        <v>122266.54</v>
      </c>
      <c r="N584" s="49"/>
      <c r="O584" s="51">
        <v>-33256.5</v>
      </c>
      <c r="AB584" s="29"/>
      <c r="AC584" s="29"/>
      <c r="AG584" s="29"/>
      <c r="AI584" s="29" t="s">
        <v>68</v>
      </c>
      <c r="AJ584" s="62"/>
    </row>
    <row r="585" spans="1:36" customFormat="1" ht="45.75" x14ac:dyDescent="0.25">
      <c r="A585" s="30" t="s">
        <v>496</v>
      </c>
      <c r="B585" s="31" t="s">
        <v>575</v>
      </c>
      <c r="C585" s="32" t="s">
        <v>576</v>
      </c>
      <c r="D585" s="120" t="s">
        <v>577</v>
      </c>
      <c r="E585" s="120"/>
      <c r="F585" s="120"/>
      <c r="G585" s="31" t="s">
        <v>48</v>
      </c>
      <c r="H585" s="31"/>
      <c r="I585" s="31"/>
      <c r="J585" s="31" t="s">
        <v>601</v>
      </c>
      <c r="K585" s="33"/>
      <c r="L585" s="31"/>
      <c r="M585" s="33"/>
      <c r="N585" s="31"/>
      <c r="O585" s="34"/>
      <c r="AB585" s="29"/>
      <c r="AC585" s="29" t="s">
        <v>577</v>
      </c>
      <c r="AG585" s="29"/>
      <c r="AI585" s="29"/>
      <c r="AJ585" s="62"/>
    </row>
    <row r="586" spans="1:36" customFormat="1" ht="15" x14ac:dyDescent="0.25">
      <c r="A586" s="35"/>
      <c r="B586" s="38"/>
      <c r="C586" s="37" t="s">
        <v>20</v>
      </c>
      <c r="D586" s="117" t="s">
        <v>52</v>
      </c>
      <c r="E586" s="117"/>
      <c r="F586" s="117"/>
      <c r="G586" s="39" t="s">
        <v>53</v>
      </c>
      <c r="H586" s="40"/>
      <c r="I586" s="40"/>
      <c r="J586" s="58">
        <v>-19.881</v>
      </c>
      <c r="K586" s="42"/>
      <c r="L586" s="40"/>
      <c r="M586" s="42"/>
      <c r="N586" s="40"/>
      <c r="O586" s="43">
        <v>-5558.33</v>
      </c>
      <c r="AB586" s="29"/>
      <c r="AC586" s="29"/>
      <c r="AE586" s="2" t="s">
        <v>52</v>
      </c>
      <c r="AG586" s="29"/>
      <c r="AI586" s="29"/>
      <c r="AJ586" s="62"/>
    </row>
    <row r="587" spans="1:36" customFormat="1" ht="15" x14ac:dyDescent="0.25">
      <c r="A587" s="35"/>
      <c r="B587" s="38"/>
      <c r="C587" s="37" t="s">
        <v>396</v>
      </c>
      <c r="D587" s="117" t="s">
        <v>397</v>
      </c>
      <c r="E587" s="117"/>
      <c r="F587" s="117"/>
      <c r="G587" s="39" t="s">
        <v>53</v>
      </c>
      <c r="H587" s="53">
        <v>141</v>
      </c>
      <c r="I587" s="40"/>
      <c r="J587" s="58">
        <v>-19.881</v>
      </c>
      <c r="K587" s="42"/>
      <c r="L587" s="40"/>
      <c r="M587" s="46">
        <v>279.58</v>
      </c>
      <c r="N587" s="40"/>
      <c r="O587" s="43">
        <v>-5558.33</v>
      </c>
      <c r="AB587" s="29"/>
      <c r="AC587" s="29"/>
      <c r="AE587" s="2" t="s">
        <v>397</v>
      </c>
      <c r="AG587" s="29"/>
      <c r="AI587" s="29"/>
      <c r="AJ587" s="62"/>
    </row>
    <row r="588" spans="1:36" customFormat="1" ht="15" x14ac:dyDescent="0.25">
      <c r="A588" s="35"/>
      <c r="B588" s="36"/>
      <c r="C588" s="37" t="s">
        <v>56</v>
      </c>
      <c r="D588" s="117" t="s">
        <v>57</v>
      </c>
      <c r="E588" s="117"/>
      <c r="F588" s="117"/>
      <c r="G588" s="47"/>
      <c r="H588" s="40"/>
      <c r="I588" s="40"/>
      <c r="J588" s="40"/>
      <c r="K588" s="42"/>
      <c r="L588" s="40"/>
      <c r="M588" s="42"/>
      <c r="N588" s="40"/>
      <c r="O588" s="48">
        <v>-125.58</v>
      </c>
      <c r="AB588" s="29"/>
      <c r="AC588" s="29"/>
      <c r="AF588" s="2" t="s">
        <v>57</v>
      </c>
      <c r="AG588" s="29"/>
      <c r="AI588" s="29"/>
      <c r="AJ588" s="62"/>
    </row>
    <row r="589" spans="1:36" customFormat="1" ht="15" x14ac:dyDescent="0.25">
      <c r="A589" s="35"/>
      <c r="B589" s="38"/>
      <c r="C589" s="37"/>
      <c r="D589" s="117" t="s">
        <v>112</v>
      </c>
      <c r="E589" s="117"/>
      <c r="F589" s="117"/>
      <c r="G589" s="39" t="s">
        <v>53</v>
      </c>
      <c r="H589" s="40"/>
      <c r="I589" s="40"/>
      <c r="J589" s="57">
        <v>-0.13253999999999999</v>
      </c>
      <c r="K589" s="42"/>
      <c r="L589" s="40"/>
      <c r="M589" s="42"/>
      <c r="N589" s="40"/>
      <c r="O589" s="48">
        <v>-46.35</v>
      </c>
      <c r="AB589" s="29"/>
      <c r="AC589" s="29"/>
      <c r="AE589" s="2" t="s">
        <v>112</v>
      </c>
      <c r="AG589" s="29"/>
      <c r="AI589" s="29"/>
      <c r="AJ589" s="62"/>
    </row>
    <row r="590" spans="1:36" customFormat="1" ht="12.75" customHeight="1" x14ac:dyDescent="0.25">
      <c r="A590" s="35"/>
      <c r="B590" s="38"/>
      <c r="C590" s="37" t="s">
        <v>192</v>
      </c>
      <c r="D590" s="117" t="s">
        <v>193</v>
      </c>
      <c r="E590" s="117"/>
      <c r="F590" s="117"/>
      <c r="G590" s="39" t="s">
        <v>60</v>
      </c>
      <c r="H590" s="44">
        <v>0.38</v>
      </c>
      <c r="I590" s="40"/>
      <c r="J590" s="57">
        <v>-5.3580000000000003E-2</v>
      </c>
      <c r="K590" s="42"/>
      <c r="L590" s="40"/>
      <c r="M590" s="60">
        <v>1447.96</v>
      </c>
      <c r="N590" s="40"/>
      <c r="O590" s="48">
        <v>-77.58</v>
      </c>
      <c r="AB590" s="29"/>
      <c r="AC590" s="29"/>
      <c r="AE590" s="2" t="s">
        <v>193</v>
      </c>
      <c r="AG590" s="29"/>
      <c r="AI590" s="29"/>
      <c r="AJ590" s="62"/>
    </row>
    <row r="591" spans="1:36" customFormat="1" ht="15" x14ac:dyDescent="0.25">
      <c r="A591" s="35"/>
      <c r="B591" s="38"/>
      <c r="C591" s="37" t="s">
        <v>115</v>
      </c>
      <c r="D591" s="117" t="s">
        <v>116</v>
      </c>
      <c r="E591" s="117"/>
      <c r="F591" s="117"/>
      <c r="G591" s="39" t="s">
        <v>53</v>
      </c>
      <c r="H591" s="44">
        <v>0.38</v>
      </c>
      <c r="I591" s="40"/>
      <c r="J591" s="57">
        <v>-5.3580000000000003E-2</v>
      </c>
      <c r="K591" s="42"/>
      <c r="L591" s="40"/>
      <c r="M591" s="46">
        <v>412.49</v>
      </c>
      <c r="N591" s="40"/>
      <c r="O591" s="48">
        <v>-22.1</v>
      </c>
      <c r="AB591" s="29"/>
      <c r="AC591" s="29"/>
      <c r="AE591" s="2" t="s">
        <v>116</v>
      </c>
      <c r="AG591" s="29"/>
      <c r="AI591" s="29"/>
      <c r="AJ591" s="62"/>
    </row>
    <row r="592" spans="1:36" customFormat="1" ht="11.25" customHeight="1" x14ac:dyDescent="0.25">
      <c r="A592" s="35"/>
      <c r="B592" s="38"/>
      <c r="C592" s="37" t="s">
        <v>58</v>
      </c>
      <c r="D592" s="117" t="s">
        <v>59</v>
      </c>
      <c r="E592" s="117"/>
      <c r="F592" s="117"/>
      <c r="G592" s="39" t="s">
        <v>60</v>
      </c>
      <c r="H592" s="44">
        <v>0.34</v>
      </c>
      <c r="I592" s="40"/>
      <c r="J592" s="57">
        <v>-4.7940000000000003E-2</v>
      </c>
      <c r="K592" s="46">
        <v>11.45</v>
      </c>
      <c r="L592" s="44">
        <v>1.25</v>
      </c>
      <c r="M592" s="46">
        <v>14.31</v>
      </c>
      <c r="N592" s="40"/>
      <c r="O592" s="48">
        <v>-0.69</v>
      </c>
      <c r="AB592" s="29"/>
      <c r="AC592" s="29"/>
      <c r="AE592" s="2" t="s">
        <v>59</v>
      </c>
      <c r="AG592" s="29"/>
      <c r="AI592" s="29"/>
      <c r="AJ592" s="62"/>
    </row>
    <row r="593" spans="1:36" customFormat="1" ht="15" x14ac:dyDescent="0.25">
      <c r="A593" s="35"/>
      <c r="B593" s="38"/>
      <c r="C593" s="37" t="s">
        <v>170</v>
      </c>
      <c r="D593" s="117" t="s">
        <v>171</v>
      </c>
      <c r="E593" s="117"/>
      <c r="F593" s="117"/>
      <c r="G593" s="39" t="s">
        <v>60</v>
      </c>
      <c r="H593" s="44">
        <v>0.56000000000000005</v>
      </c>
      <c r="I593" s="40"/>
      <c r="J593" s="57">
        <v>-7.8960000000000002E-2</v>
      </c>
      <c r="K593" s="46">
        <v>477.92</v>
      </c>
      <c r="L593" s="44">
        <v>1.1599999999999999</v>
      </c>
      <c r="M593" s="46">
        <v>554.39</v>
      </c>
      <c r="N593" s="40"/>
      <c r="O593" s="48">
        <v>-43.77</v>
      </c>
      <c r="AB593" s="29"/>
      <c r="AC593" s="29"/>
      <c r="AE593" s="2" t="s">
        <v>171</v>
      </c>
      <c r="AG593" s="29"/>
      <c r="AI593" s="29"/>
      <c r="AJ593" s="62"/>
    </row>
    <row r="594" spans="1:36" customFormat="1" ht="15" x14ac:dyDescent="0.25">
      <c r="A594" s="35"/>
      <c r="B594" s="38"/>
      <c r="C594" s="37" t="s">
        <v>172</v>
      </c>
      <c r="D594" s="117" t="s">
        <v>173</v>
      </c>
      <c r="E594" s="117"/>
      <c r="F594" s="117"/>
      <c r="G594" s="39" t="s">
        <v>53</v>
      </c>
      <c r="H594" s="44">
        <v>0.56000000000000005</v>
      </c>
      <c r="I594" s="40"/>
      <c r="J594" s="57">
        <v>-7.8960000000000002E-2</v>
      </c>
      <c r="K594" s="42"/>
      <c r="L594" s="40"/>
      <c r="M594" s="46">
        <v>307.07</v>
      </c>
      <c r="N594" s="40"/>
      <c r="O594" s="48">
        <v>-24.25</v>
      </c>
      <c r="AB594" s="29"/>
      <c r="AC594" s="29"/>
      <c r="AE594" s="2" t="s">
        <v>173</v>
      </c>
      <c r="AG594" s="29"/>
      <c r="AI594" s="29"/>
      <c r="AJ594" s="62"/>
    </row>
    <row r="595" spans="1:36" customFormat="1" ht="23.25" x14ac:dyDescent="0.25">
      <c r="A595" s="35"/>
      <c r="B595" s="38"/>
      <c r="C595" s="37" t="s">
        <v>117</v>
      </c>
      <c r="D595" s="117" t="s">
        <v>118</v>
      </c>
      <c r="E595" s="117"/>
      <c r="F595" s="117"/>
      <c r="G595" s="39" t="s">
        <v>60</v>
      </c>
      <c r="H595" s="45">
        <v>1.4</v>
      </c>
      <c r="I595" s="40"/>
      <c r="J595" s="41">
        <v>-0.19739999999999999</v>
      </c>
      <c r="K595" s="46">
        <v>24.46</v>
      </c>
      <c r="L595" s="44">
        <v>0.72</v>
      </c>
      <c r="M595" s="46">
        <v>17.920000000000002</v>
      </c>
      <c r="N595" s="40"/>
      <c r="O595" s="48">
        <v>-3.54</v>
      </c>
      <c r="AB595" s="29"/>
      <c r="AC595" s="29"/>
      <c r="AE595" s="2" t="s">
        <v>118</v>
      </c>
      <c r="AG595" s="29"/>
      <c r="AI595" s="29"/>
      <c r="AJ595" s="62"/>
    </row>
    <row r="596" spans="1:36" customFormat="1" ht="15" x14ac:dyDescent="0.25">
      <c r="A596" s="35"/>
      <c r="B596" s="36"/>
      <c r="C596" s="37" t="s">
        <v>91</v>
      </c>
      <c r="D596" s="117" t="s">
        <v>92</v>
      </c>
      <c r="E596" s="117"/>
      <c r="F596" s="117"/>
      <c r="G596" s="47"/>
      <c r="H596" s="40"/>
      <c r="I596" s="40"/>
      <c r="J596" s="40"/>
      <c r="K596" s="42"/>
      <c r="L596" s="40"/>
      <c r="M596" s="42"/>
      <c r="N596" s="40"/>
      <c r="O596" s="48">
        <v>-692.33</v>
      </c>
      <c r="AB596" s="29"/>
      <c r="AC596" s="29"/>
      <c r="AF596" s="2" t="s">
        <v>92</v>
      </c>
      <c r="AG596" s="29"/>
      <c r="AI596" s="29"/>
      <c r="AJ596" s="62"/>
    </row>
    <row r="597" spans="1:36" customFormat="1" ht="23.25" x14ac:dyDescent="0.25">
      <c r="A597" s="35"/>
      <c r="B597" s="38"/>
      <c r="C597" s="37" t="s">
        <v>579</v>
      </c>
      <c r="D597" s="117" t="s">
        <v>580</v>
      </c>
      <c r="E597" s="117"/>
      <c r="F597" s="117"/>
      <c r="G597" s="39" t="s">
        <v>95</v>
      </c>
      <c r="H597" s="57">
        <v>8.8999999999999995E-4</v>
      </c>
      <c r="I597" s="40"/>
      <c r="J597" s="64">
        <v>-1.2549999999999999E-4</v>
      </c>
      <c r="K597" s="60">
        <v>286707.84999999998</v>
      </c>
      <c r="L597" s="44">
        <v>1.08</v>
      </c>
      <c r="M597" s="60">
        <v>309644.48</v>
      </c>
      <c r="N597" s="40"/>
      <c r="O597" s="48">
        <v>-38.86</v>
      </c>
      <c r="AB597" s="29"/>
      <c r="AC597" s="29"/>
      <c r="AE597" s="2" t="s">
        <v>580</v>
      </c>
      <c r="AG597" s="29"/>
      <c r="AI597" s="29"/>
      <c r="AJ597" s="62"/>
    </row>
    <row r="598" spans="1:36" customFormat="1" ht="23.25" customHeight="1" x14ac:dyDescent="0.25">
      <c r="A598" s="35"/>
      <c r="B598" s="38"/>
      <c r="C598" s="37" t="s">
        <v>202</v>
      </c>
      <c r="D598" s="117" t="s">
        <v>203</v>
      </c>
      <c r="E598" s="117"/>
      <c r="F598" s="117"/>
      <c r="G598" s="39" t="s">
        <v>204</v>
      </c>
      <c r="H598" s="44">
        <v>0.41</v>
      </c>
      <c r="I598" s="40"/>
      <c r="J598" s="57">
        <v>-5.781E-2</v>
      </c>
      <c r="K598" s="46">
        <v>155.63</v>
      </c>
      <c r="L598" s="44">
        <v>1.08</v>
      </c>
      <c r="M598" s="46">
        <v>168.08</v>
      </c>
      <c r="N598" s="40"/>
      <c r="O598" s="48">
        <v>-9.7200000000000006</v>
      </c>
      <c r="AB598" s="29"/>
      <c r="AC598" s="29"/>
      <c r="AE598" s="2" t="s">
        <v>203</v>
      </c>
      <c r="AG598" s="29"/>
      <c r="AI598" s="29"/>
      <c r="AJ598" s="62"/>
    </row>
    <row r="599" spans="1:36" customFormat="1" ht="15" x14ac:dyDescent="0.25">
      <c r="A599" s="35"/>
      <c r="B599" s="38"/>
      <c r="C599" s="37" t="s">
        <v>581</v>
      </c>
      <c r="D599" s="117" t="s">
        <v>582</v>
      </c>
      <c r="E599" s="117"/>
      <c r="F599" s="117"/>
      <c r="G599" s="39" t="s">
        <v>204</v>
      </c>
      <c r="H599" s="53">
        <v>15</v>
      </c>
      <c r="I599" s="40"/>
      <c r="J599" s="58">
        <v>-2.1150000000000002</v>
      </c>
      <c r="K599" s="46">
        <v>174.93</v>
      </c>
      <c r="L599" s="44">
        <v>1.03</v>
      </c>
      <c r="M599" s="46">
        <v>180.18</v>
      </c>
      <c r="N599" s="40"/>
      <c r="O599" s="48">
        <v>-381.08</v>
      </c>
      <c r="AB599" s="29"/>
      <c r="AC599" s="29"/>
      <c r="AE599" s="2" t="s">
        <v>582</v>
      </c>
      <c r="AG599" s="29"/>
      <c r="AI599" s="29"/>
      <c r="AJ599" s="62"/>
    </row>
    <row r="600" spans="1:36" customFormat="1" ht="23.25" x14ac:dyDescent="0.25">
      <c r="A600" s="35"/>
      <c r="B600" s="38"/>
      <c r="C600" s="37" t="s">
        <v>583</v>
      </c>
      <c r="D600" s="117" t="s">
        <v>584</v>
      </c>
      <c r="E600" s="117"/>
      <c r="F600" s="117"/>
      <c r="G600" s="39" t="s">
        <v>204</v>
      </c>
      <c r="H600" s="53">
        <v>8</v>
      </c>
      <c r="I600" s="40"/>
      <c r="J600" s="58">
        <v>-1.1279999999999999</v>
      </c>
      <c r="K600" s="46">
        <v>138.5</v>
      </c>
      <c r="L600" s="44">
        <v>1.22</v>
      </c>
      <c r="M600" s="46">
        <v>168.97</v>
      </c>
      <c r="N600" s="40"/>
      <c r="O600" s="48">
        <v>-190.6</v>
      </c>
      <c r="AB600" s="29"/>
      <c r="AC600" s="29"/>
      <c r="AE600" s="2" t="s">
        <v>584</v>
      </c>
      <c r="AG600" s="29"/>
      <c r="AI600" s="29"/>
      <c r="AJ600" s="62"/>
    </row>
    <row r="601" spans="1:36" customFormat="1" ht="33.75" customHeight="1" x14ac:dyDescent="0.25">
      <c r="A601" s="35"/>
      <c r="B601" s="38"/>
      <c r="C601" s="37" t="s">
        <v>585</v>
      </c>
      <c r="D601" s="117" t="s">
        <v>586</v>
      </c>
      <c r="E601" s="117"/>
      <c r="F601" s="117"/>
      <c r="G601" s="39" t="s">
        <v>95</v>
      </c>
      <c r="H601" s="57">
        <v>5.0099999999999997E-3</v>
      </c>
      <c r="I601" s="40"/>
      <c r="J601" s="64">
        <v>-7.0640000000000004E-4</v>
      </c>
      <c r="K601" s="60">
        <v>56057.93</v>
      </c>
      <c r="L601" s="44">
        <v>1.82</v>
      </c>
      <c r="M601" s="60">
        <v>102025.43</v>
      </c>
      <c r="N601" s="40"/>
      <c r="O601" s="48">
        <v>-72.069999999999993</v>
      </c>
      <c r="AB601" s="29"/>
      <c r="AC601" s="29"/>
      <c r="AE601" s="2" t="s">
        <v>586</v>
      </c>
      <c r="AG601" s="29"/>
      <c r="AI601" s="29"/>
      <c r="AJ601" s="62"/>
    </row>
    <row r="602" spans="1:36" customFormat="1" ht="15" x14ac:dyDescent="0.25">
      <c r="A602" s="35"/>
      <c r="B602" s="36"/>
      <c r="C602" s="37"/>
      <c r="D602" s="119" t="s">
        <v>61</v>
      </c>
      <c r="E602" s="119"/>
      <c r="F602" s="119"/>
      <c r="G602" s="31"/>
      <c r="H602" s="49"/>
      <c r="I602" s="49"/>
      <c r="J602" s="49"/>
      <c r="K602" s="50"/>
      <c r="L602" s="49"/>
      <c r="M602" s="50"/>
      <c r="N602" s="49"/>
      <c r="O602" s="51">
        <v>-6422.59</v>
      </c>
      <c r="AB602" s="29"/>
      <c r="AC602" s="29"/>
      <c r="AG602" s="29" t="s">
        <v>61</v>
      </c>
      <c r="AI602" s="29"/>
      <c r="AJ602" s="62"/>
    </row>
    <row r="603" spans="1:36" customFormat="1" ht="15" x14ac:dyDescent="0.25">
      <c r="A603" s="35"/>
      <c r="B603" s="61" t="s">
        <v>177</v>
      </c>
      <c r="C603" s="61" t="s">
        <v>587</v>
      </c>
      <c r="D603" s="121" t="s">
        <v>588</v>
      </c>
      <c r="E603" s="121"/>
      <c r="F603" s="121"/>
      <c r="G603" s="39" t="s">
        <v>219</v>
      </c>
      <c r="H603" s="53">
        <v>0</v>
      </c>
      <c r="I603" s="40"/>
      <c r="J603" s="40"/>
      <c r="K603" s="42"/>
      <c r="L603" s="40"/>
      <c r="M603" s="46">
        <v>0</v>
      </c>
      <c r="N603" s="40"/>
      <c r="O603" s="59"/>
      <c r="AB603" s="29"/>
      <c r="AC603" s="29"/>
      <c r="AG603" s="29"/>
      <c r="AI603" s="29"/>
      <c r="AJ603" s="62" t="s">
        <v>588</v>
      </c>
    </row>
    <row r="604" spans="1:36" customFormat="1" ht="15" x14ac:dyDescent="0.25">
      <c r="A604" s="35"/>
      <c r="B604" s="61" t="s">
        <v>123</v>
      </c>
      <c r="C604" s="61" t="s">
        <v>589</v>
      </c>
      <c r="D604" s="121" t="s">
        <v>590</v>
      </c>
      <c r="E604" s="121"/>
      <c r="F604" s="121"/>
      <c r="G604" s="39" t="s">
        <v>219</v>
      </c>
      <c r="H604" s="53">
        <v>100</v>
      </c>
      <c r="I604" s="40"/>
      <c r="J604" s="45">
        <v>-14.1</v>
      </c>
      <c r="K604" s="42"/>
      <c r="L604" s="40"/>
      <c r="M604" s="46">
        <v>0</v>
      </c>
      <c r="N604" s="40"/>
      <c r="O604" s="59"/>
      <c r="AB604" s="29"/>
      <c r="AC604" s="29"/>
      <c r="AG604" s="29"/>
      <c r="AI604" s="29"/>
      <c r="AJ604" s="62" t="s">
        <v>590</v>
      </c>
    </row>
    <row r="605" spans="1:36" customFormat="1" ht="15" x14ac:dyDescent="0.25">
      <c r="A605" s="35"/>
      <c r="B605" s="61" t="s">
        <v>177</v>
      </c>
      <c r="C605" s="61" t="s">
        <v>591</v>
      </c>
      <c r="D605" s="121" t="s">
        <v>592</v>
      </c>
      <c r="E605" s="121"/>
      <c r="F605" s="121"/>
      <c r="G605" s="39" t="s">
        <v>126</v>
      </c>
      <c r="H605" s="53">
        <v>0</v>
      </c>
      <c r="I605" s="40"/>
      <c r="J605" s="40"/>
      <c r="K605" s="42"/>
      <c r="L605" s="40"/>
      <c r="M605" s="46">
        <v>0</v>
      </c>
      <c r="N605" s="40"/>
      <c r="O605" s="59"/>
      <c r="AB605" s="29"/>
      <c r="AC605" s="29"/>
      <c r="AG605" s="29"/>
      <c r="AI605" s="29"/>
      <c r="AJ605" s="62" t="s">
        <v>592</v>
      </c>
    </row>
    <row r="606" spans="1:36" customFormat="1" ht="15" x14ac:dyDescent="0.25">
      <c r="A606" s="35"/>
      <c r="B606" s="61" t="s">
        <v>177</v>
      </c>
      <c r="C606" s="61" t="s">
        <v>591</v>
      </c>
      <c r="D606" s="121" t="s">
        <v>593</v>
      </c>
      <c r="E606" s="121"/>
      <c r="F606" s="121"/>
      <c r="G606" s="39" t="s">
        <v>204</v>
      </c>
      <c r="H606" s="53">
        <v>0</v>
      </c>
      <c r="I606" s="40"/>
      <c r="J606" s="40"/>
      <c r="K606" s="42"/>
      <c r="L606" s="40"/>
      <c r="M606" s="46">
        <v>0</v>
      </c>
      <c r="N606" s="40"/>
      <c r="O606" s="59"/>
      <c r="AB606" s="29"/>
      <c r="AC606" s="29"/>
      <c r="AG606" s="29"/>
      <c r="AI606" s="29"/>
      <c r="AJ606" s="62" t="s">
        <v>593</v>
      </c>
    </row>
    <row r="607" spans="1:36" customFormat="1" ht="15" x14ac:dyDescent="0.25">
      <c r="A607" s="35"/>
      <c r="B607" s="61" t="s">
        <v>177</v>
      </c>
      <c r="C607" s="61" t="s">
        <v>594</v>
      </c>
      <c r="D607" s="121" t="s">
        <v>595</v>
      </c>
      <c r="E607" s="121"/>
      <c r="F607" s="121"/>
      <c r="G607" s="39" t="s">
        <v>126</v>
      </c>
      <c r="H607" s="53">
        <v>0</v>
      </c>
      <c r="I607" s="40"/>
      <c r="J607" s="40"/>
      <c r="K607" s="42"/>
      <c r="L607" s="40"/>
      <c r="M607" s="46">
        <v>0</v>
      </c>
      <c r="N607" s="40"/>
      <c r="O607" s="59"/>
      <c r="AB607" s="29"/>
      <c r="AC607" s="29"/>
      <c r="AG607" s="29"/>
      <c r="AI607" s="29"/>
      <c r="AJ607" s="62" t="s">
        <v>595</v>
      </c>
    </row>
    <row r="608" spans="1:36" customFormat="1" ht="15" x14ac:dyDescent="0.25">
      <c r="A608" s="52"/>
      <c r="B608" s="39"/>
      <c r="C608" s="37"/>
      <c r="D608" s="117" t="s">
        <v>62</v>
      </c>
      <c r="E608" s="117"/>
      <c r="F608" s="117"/>
      <c r="G608" s="39"/>
      <c r="H608" s="40"/>
      <c r="I608" s="40"/>
      <c r="J608" s="40"/>
      <c r="K608" s="42"/>
      <c r="L608" s="40"/>
      <c r="M608" s="42"/>
      <c r="N608" s="40"/>
      <c r="O608" s="43">
        <v>-5604.68</v>
      </c>
      <c r="AB608" s="29"/>
      <c r="AC608" s="29"/>
      <c r="AG608" s="29"/>
      <c r="AH608" s="2" t="s">
        <v>62</v>
      </c>
      <c r="AI608" s="29"/>
      <c r="AJ608" s="62"/>
    </row>
    <row r="609" spans="1:36" customFormat="1" ht="35.25" customHeight="1" x14ac:dyDescent="0.25">
      <c r="A609" s="52"/>
      <c r="B609" s="39"/>
      <c r="C609" s="37" t="s">
        <v>596</v>
      </c>
      <c r="D609" s="117" t="s">
        <v>597</v>
      </c>
      <c r="E609" s="117"/>
      <c r="F609" s="117"/>
      <c r="G609" s="39" t="s">
        <v>65</v>
      </c>
      <c r="H609" s="53">
        <v>121</v>
      </c>
      <c r="I609" s="40"/>
      <c r="J609" s="53">
        <v>121</v>
      </c>
      <c r="K609" s="42"/>
      <c r="L609" s="40"/>
      <c r="M609" s="42"/>
      <c r="N609" s="40"/>
      <c r="O609" s="43">
        <v>-6781.66</v>
      </c>
      <c r="AB609" s="29"/>
      <c r="AC609" s="29"/>
      <c r="AG609" s="29"/>
      <c r="AH609" s="2" t="s">
        <v>597</v>
      </c>
      <c r="AI609" s="29"/>
      <c r="AJ609" s="62"/>
    </row>
    <row r="610" spans="1:36" customFormat="1" ht="34.5" customHeight="1" x14ac:dyDescent="0.25">
      <c r="A610" s="52"/>
      <c r="B610" s="39"/>
      <c r="C610" s="37" t="s">
        <v>598</v>
      </c>
      <c r="D610" s="117" t="s">
        <v>599</v>
      </c>
      <c r="E610" s="117"/>
      <c r="F610" s="117"/>
      <c r="G610" s="39" t="s">
        <v>65</v>
      </c>
      <c r="H610" s="53">
        <v>72</v>
      </c>
      <c r="I610" s="40"/>
      <c r="J610" s="53">
        <v>72</v>
      </c>
      <c r="K610" s="42"/>
      <c r="L610" s="40"/>
      <c r="M610" s="42"/>
      <c r="N610" s="40"/>
      <c r="O610" s="43">
        <v>-4035.37</v>
      </c>
      <c r="AB610" s="29"/>
      <c r="AC610" s="29"/>
      <c r="AG610" s="29"/>
      <c r="AH610" s="2" t="s">
        <v>599</v>
      </c>
      <c r="AI610" s="29"/>
      <c r="AJ610" s="62"/>
    </row>
    <row r="611" spans="1:36" customFormat="1" ht="15" x14ac:dyDescent="0.25">
      <c r="A611" s="52"/>
      <c r="B611" s="54"/>
      <c r="C611" s="37"/>
      <c r="D611" s="119" t="s">
        <v>68</v>
      </c>
      <c r="E611" s="119"/>
      <c r="F611" s="119"/>
      <c r="G611" s="31"/>
      <c r="H611" s="49"/>
      <c r="I611" s="49"/>
      <c r="J611" s="49"/>
      <c r="K611" s="50"/>
      <c r="L611" s="55"/>
      <c r="M611" s="56">
        <v>122266.81</v>
      </c>
      <c r="N611" s="49"/>
      <c r="O611" s="51">
        <v>-17239.62</v>
      </c>
      <c r="AB611" s="29"/>
      <c r="AC611" s="29"/>
      <c r="AG611" s="29"/>
      <c r="AI611" s="29" t="s">
        <v>68</v>
      </c>
      <c r="AJ611" s="62"/>
    </row>
    <row r="612" spans="1:36" customFormat="1" ht="45.75" x14ac:dyDescent="0.25">
      <c r="A612" s="30" t="s">
        <v>498</v>
      </c>
      <c r="B612" s="31" t="s">
        <v>600</v>
      </c>
      <c r="C612" s="32" t="s">
        <v>603</v>
      </c>
      <c r="D612" s="120" t="s">
        <v>604</v>
      </c>
      <c r="E612" s="120"/>
      <c r="F612" s="120"/>
      <c r="G612" s="31" t="s">
        <v>48</v>
      </c>
      <c r="H612" s="31"/>
      <c r="I612" s="31"/>
      <c r="J612" s="31" t="s">
        <v>605</v>
      </c>
      <c r="K612" s="33"/>
      <c r="L612" s="31"/>
      <c r="M612" s="33"/>
      <c r="N612" s="31"/>
      <c r="O612" s="34"/>
      <c r="AB612" s="29"/>
      <c r="AC612" s="29" t="s">
        <v>604</v>
      </c>
      <c r="AG612" s="29"/>
      <c r="AI612" s="29"/>
      <c r="AJ612" s="62"/>
    </row>
    <row r="613" spans="1:36" customFormat="1" ht="15" x14ac:dyDescent="0.25">
      <c r="A613" s="35"/>
      <c r="B613" s="38"/>
      <c r="C613" s="37" t="s">
        <v>20</v>
      </c>
      <c r="D613" s="117" t="s">
        <v>52</v>
      </c>
      <c r="E613" s="117"/>
      <c r="F613" s="117"/>
      <c r="G613" s="39" t="s">
        <v>53</v>
      </c>
      <c r="H613" s="40"/>
      <c r="I613" s="40"/>
      <c r="J613" s="58">
        <v>-115.66800000000001</v>
      </c>
      <c r="K613" s="42"/>
      <c r="L613" s="40"/>
      <c r="M613" s="42"/>
      <c r="N613" s="40"/>
      <c r="O613" s="43">
        <v>-32338.46</v>
      </c>
      <c r="AB613" s="29"/>
      <c r="AC613" s="29"/>
      <c r="AE613" s="2" t="s">
        <v>52</v>
      </c>
      <c r="AG613" s="29"/>
      <c r="AI613" s="29"/>
      <c r="AJ613" s="62"/>
    </row>
    <row r="614" spans="1:36" customFormat="1" ht="15" x14ac:dyDescent="0.25">
      <c r="A614" s="35"/>
      <c r="B614" s="38"/>
      <c r="C614" s="37" t="s">
        <v>396</v>
      </c>
      <c r="D614" s="117" t="s">
        <v>397</v>
      </c>
      <c r="E614" s="117"/>
      <c r="F614" s="117"/>
      <c r="G614" s="39" t="s">
        <v>53</v>
      </c>
      <c r="H614" s="45">
        <v>91.8</v>
      </c>
      <c r="I614" s="40"/>
      <c r="J614" s="58">
        <v>-115.66800000000001</v>
      </c>
      <c r="K614" s="42"/>
      <c r="L614" s="40"/>
      <c r="M614" s="46">
        <v>279.58</v>
      </c>
      <c r="N614" s="40"/>
      <c r="O614" s="43">
        <v>-32338.46</v>
      </c>
      <c r="AB614" s="29"/>
      <c r="AC614" s="29"/>
      <c r="AE614" s="2" t="s">
        <v>397</v>
      </c>
      <c r="AG614" s="29"/>
      <c r="AI614" s="29"/>
      <c r="AJ614" s="62"/>
    </row>
    <row r="615" spans="1:36" customFormat="1" ht="15" x14ac:dyDescent="0.25">
      <c r="A615" s="35"/>
      <c r="B615" s="36"/>
      <c r="C615" s="37" t="s">
        <v>56</v>
      </c>
      <c r="D615" s="117" t="s">
        <v>57</v>
      </c>
      <c r="E615" s="117"/>
      <c r="F615" s="117"/>
      <c r="G615" s="47"/>
      <c r="H615" s="40"/>
      <c r="I615" s="40"/>
      <c r="J615" s="40"/>
      <c r="K615" s="42"/>
      <c r="L615" s="40"/>
      <c r="M615" s="42"/>
      <c r="N615" s="40"/>
      <c r="O615" s="48">
        <v>-812.72</v>
      </c>
      <c r="AB615" s="29"/>
      <c r="AC615" s="29"/>
      <c r="AF615" s="2" t="s">
        <v>57</v>
      </c>
      <c r="AG615" s="29"/>
      <c r="AI615" s="29"/>
      <c r="AJ615" s="62"/>
    </row>
    <row r="616" spans="1:36" customFormat="1" ht="15" x14ac:dyDescent="0.25">
      <c r="A616" s="35"/>
      <c r="B616" s="38"/>
      <c r="C616" s="37"/>
      <c r="D616" s="117" t="s">
        <v>112</v>
      </c>
      <c r="E616" s="117"/>
      <c r="F616" s="117"/>
      <c r="G616" s="39" t="s">
        <v>53</v>
      </c>
      <c r="H616" s="40"/>
      <c r="I616" s="40"/>
      <c r="J616" s="58">
        <v>-0.81899999999999995</v>
      </c>
      <c r="K616" s="42"/>
      <c r="L616" s="40"/>
      <c r="M616" s="42"/>
      <c r="N616" s="40"/>
      <c r="O616" s="48">
        <v>-286.02</v>
      </c>
      <c r="AB616" s="29"/>
      <c r="AC616" s="29"/>
      <c r="AE616" s="2" t="s">
        <v>112</v>
      </c>
      <c r="AG616" s="29"/>
      <c r="AI616" s="29"/>
      <c r="AJ616" s="62"/>
    </row>
    <row r="617" spans="1:36" customFormat="1" ht="12.75" customHeight="1" x14ac:dyDescent="0.25">
      <c r="A617" s="35"/>
      <c r="B617" s="38"/>
      <c r="C617" s="37" t="s">
        <v>192</v>
      </c>
      <c r="D617" s="117" t="s">
        <v>193</v>
      </c>
      <c r="E617" s="117"/>
      <c r="F617" s="117"/>
      <c r="G617" s="39" t="s">
        <v>60</v>
      </c>
      <c r="H617" s="44">
        <v>0.26</v>
      </c>
      <c r="I617" s="40"/>
      <c r="J617" s="41">
        <v>-0.3276</v>
      </c>
      <c r="K617" s="42"/>
      <c r="L617" s="40"/>
      <c r="M617" s="60">
        <v>1447.96</v>
      </c>
      <c r="N617" s="40"/>
      <c r="O617" s="48">
        <v>-474.35</v>
      </c>
      <c r="AB617" s="29"/>
      <c r="AC617" s="29"/>
      <c r="AE617" s="2" t="s">
        <v>193</v>
      </c>
      <c r="AG617" s="29"/>
      <c r="AI617" s="29"/>
      <c r="AJ617" s="62"/>
    </row>
    <row r="618" spans="1:36" customFormat="1" ht="15" x14ac:dyDescent="0.25">
      <c r="A618" s="35"/>
      <c r="B618" s="38"/>
      <c r="C618" s="37" t="s">
        <v>115</v>
      </c>
      <c r="D618" s="117" t="s">
        <v>116</v>
      </c>
      <c r="E618" s="117"/>
      <c r="F618" s="117"/>
      <c r="G618" s="39" t="s">
        <v>53</v>
      </c>
      <c r="H618" s="44">
        <v>0.26</v>
      </c>
      <c r="I618" s="40"/>
      <c r="J618" s="41">
        <v>-0.3276</v>
      </c>
      <c r="K618" s="42"/>
      <c r="L618" s="40"/>
      <c r="M618" s="46">
        <v>412.49</v>
      </c>
      <c r="N618" s="40"/>
      <c r="O618" s="48">
        <v>-135.13</v>
      </c>
      <c r="AB618" s="29"/>
      <c r="AC618" s="29"/>
      <c r="AE618" s="2" t="s">
        <v>116</v>
      </c>
      <c r="AG618" s="29"/>
      <c r="AI618" s="29"/>
      <c r="AJ618" s="62"/>
    </row>
    <row r="619" spans="1:36" customFormat="1" ht="23.25" x14ac:dyDescent="0.25">
      <c r="A619" s="35"/>
      <c r="B619" s="38"/>
      <c r="C619" s="37" t="s">
        <v>606</v>
      </c>
      <c r="D619" s="117" t="s">
        <v>607</v>
      </c>
      <c r="E619" s="117"/>
      <c r="F619" s="117"/>
      <c r="G619" s="39" t="s">
        <v>60</v>
      </c>
      <c r="H619" s="44">
        <v>10.050000000000001</v>
      </c>
      <c r="I619" s="40"/>
      <c r="J619" s="58">
        <v>-12.663</v>
      </c>
      <c r="K619" s="46">
        <v>2.36</v>
      </c>
      <c r="L619" s="44">
        <v>1.25</v>
      </c>
      <c r="M619" s="46">
        <v>2.95</v>
      </c>
      <c r="N619" s="40"/>
      <c r="O619" s="48">
        <v>-37.36</v>
      </c>
      <c r="AB619" s="29"/>
      <c r="AC619" s="29"/>
      <c r="AE619" s="2" t="s">
        <v>607</v>
      </c>
      <c r="AG619" s="29"/>
      <c r="AI619" s="29"/>
      <c r="AJ619" s="62"/>
    </row>
    <row r="620" spans="1:36" customFormat="1" ht="12.75" customHeight="1" x14ac:dyDescent="0.25">
      <c r="A620" s="35"/>
      <c r="B620" s="38"/>
      <c r="C620" s="37" t="s">
        <v>58</v>
      </c>
      <c r="D620" s="117" t="s">
        <v>59</v>
      </c>
      <c r="E620" s="117"/>
      <c r="F620" s="117"/>
      <c r="G620" s="39" t="s">
        <v>60</v>
      </c>
      <c r="H620" s="44">
        <v>0.17</v>
      </c>
      <c r="I620" s="40"/>
      <c r="J620" s="41">
        <v>-0.2142</v>
      </c>
      <c r="K620" s="46">
        <v>11.45</v>
      </c>
      <c r="L620" s="44">
        <v>1.25</v>
      </c>
      <c r="M620" s="46">
        <v>14.31</v>
      </c>
      <c r="N620" s="40"/>
      <c r="O620" s="48">
        <v>-3.07</v>
      </c>
      <c r="AB620" s="29"/>
      <c r="AC620" s="29"/>
      <c r="AE620" s="2" t="s">
        <v>59</v>
      </c>
      <c r="AG620" s="29"/>
      <c r="AI620" s="29"/>
      <c r="AJ620" s="62"/>
    </row>
    <row r="621" spans="1:36" customFormat="1" ht="15" x14ac:dyDescent="0.25">
      <c r="A621" s="35"/>
      <c r="B621" s="38"/>
      <c r="C621" s="37" t="s">
        <v>170</v>
      </c>
      <c r="D621" s="117" t="s">
        <v>171</v>
      </c>
      <c r="E621" s="117"/>
      <c r="F621" s="117"/>
      <c r="G621" s="39" t="s">
        <v>60</v>
      </c>
      <c r="H621" s="44">
        <v>0.39</v>
      </c>
      <c r="I621" s="40"/>
      <c r="J621" s="41">
        <v>-0.4914</v>
      </c>
      <c r="K621" s="46">
        <v>477.92</v>
      </c>
      <c r="L621" s="44">
        <v>1.1599999999999999</v>
      </c>
      <c r="M621" s="46">
        <v>554.39</v>
      </c>
      <c r="N621" s="40"/>
      <c r="O621" s="48">
        <v>-272.43</v>
      </c>
      <c r="AB621" s="29"/>
      <c r="AC621" s="29"/>
      <c r="AE621" s="2" t="s">
        <v>171</v>
      </c>
      <c r="AG621" s="29"/>
      <c r="AI621" s="29"/>
      <c r="AJ621" s="62"/>
    </row>
    <row r="622" spans="1:36" customFormat="1" ht="15" x14ac:dyDescent="0.25">
      <c r="A622" s="35"/>
      <c r="B622" s="38"/>
      <c r="C622" s="37" t="s">
        <v>172</v>
      </c>
      <c r="D622" s="117" t="s">
        <v>173</v>
      </c>
      <c r="E622" s="117"/>
      <c r="F622" s="117"/>
      <c r="G622" s="39" t="s">
        <v>53</v>
      </c>
      <c r="H622" s="44">
        <v>0.39</v>
      </c>
      <c r="I622" s="40"/>
      <c r="J622" s="41">
        <v>-0.4914</v>
      </c>
      <c r="K622" s="42"/>
      <c r="L622" s="40"/>
      <c r="M622" s="46">
        <v>307.07</v>
      </c>
      <c r="N622" s="40"/>
      <c r="O622" s="48">
        <v>-150.88999999999999</v>
      </c>
      <c r="AB622" s="29"/>
      <c r="AC622" s="29"/>
      <c r="AE622" s="2" t="s">
        <v>173</v>
      </c>
      <c r="AG622" s="29"/>
      <c r="AI622" s="29"/>
      <c r="AJ622" s="62"/>
    </row>
    <row r="623" spans="1:36" customFormat="1" ht="23.25" x14ac:dyDescent="0.25">
      <c r="A623" s="35"/>
      <c r="B623" s="38"/>
      <c r="C623" s="37" t="s">
        <v>117</v>
      </c>
      <c r="D623" s="117" t="s">
        <v>118</v>
      </c>
      <c r="E623" s="117"/>
      <c r="F623" s="117"/>
      <c r="G623" s="39" t="s">
        <v>60</v>
      </c>
      <c r="H623" s="44">
        <v>1.1299999999999999</v>
      </c>
      <c r="I623" s="40"/>
      <c r="J623" s="41">
        <v>-1.4238</v>
      </c>
      <c r="K623" s="46">
        <v>24.46</v>
      </c>
      <c r="L623" s="44">
        <v>0.72</v>
      </c>
      <c r="M623" s="46">
        <v>17.920000000000002</v>
      </c>
      <c r="N623" s="40"/>
      <c r="O623" s="48">
        <v>-25.51</v>
      </c>
      <c r="AB623" s="29"/>
      <c r="AC623" s="29"/>
      <c r="AE623" s="2" t="s">
        <v>118</v>
      </c>
      <c r="AG623" s="29"/>
      <c r="AI623" s="29"/>
      <c r="AJ623" s="62"/>
    </row>
    <row r="624" spans="1:36" customFormat="1" ht="15" x14ac:dyDescent="0.25">
      <c r="A624" s="35"/>
      <c r="B624" s="36"/>
      <c r="C624" s="37" t="s">
        <v>91</v>
      </c>
      <c r="D624" s="117" t="s">
        <v>92</v>
      </c>
      <c r="E624" s="117"/>
      <c r="F624" s="117"/>
      <c r="G624" s="47"/>
      <c r="H624" s="40"/>
      <c r="I624" s="40"/>
      <c r="J624" s="40"/>
      <c r="K624" s="42"/>
      <c r="L624" s="40"/>
      <c r="M624" s="42"/>
      <c r="N624" s="40"/>
      <c r="O624" s="43">
        <v>-4770.93</v>
      </c>
      <c r="AB624" s="29"/>
      <c r="AC624" s="29"/>
      <c r="AF624" s="2" t="s">
        <v>92</v>
      </c>
      <c r="AG624" s="29"/>
      <c r="AI624" s="29"/>
      <c r="AJ624" s="62"/>
    </row>
    <row r="625" spans="1:36" customFormat="1" ht="23.25" x14ac:dyDescent="0.25">
      <c r="A625" s="35"/>
      <c r="B625" s="38"/>
      <c r="C625" s="37" t="s">
        <v>579</v>
      </c>
      <c r="D625" s="117" t="s">
        <v>580</v>
      </c>
      <c r="E625" s="117"/>
      <c r="F625" s="117"/>
      <c r="G625" s="39" t="s">
        <v>95</v>
      </c>
      <c r="H625" s="41">
        <v>1.1000000000000001E-3</v>
      </c>
      <c r="I625" s="40"/>
      <c r="J625" s="65">
        <v>-1.3860000000000001E-3</v>
      </c>
      <c r="K625" s="60">
        <v>286707.84999999998</v>
      </c>
      <c r="L625" s="44">
        <v>1.08</v>
      </c>
      <c r="M625" s="60">
        <v>309644.48</v>
      </c>
      <c r="N625" s="40"/>
      <c r="O625" s="48">
        <v>-429.17</v>
      </c>
      <c r="AB625" s="29"/>
      <c r="AC625" s="29"/>
      <c r="AE625" s="2" t="s">
        <v>580</v>
      </c>
      <c r="AG625" s="29"/>
      <c r="AI625" s="29"/>
      <c r="AJ625" s="62"/>
    </row>
    <row r="626" spans="1:36" customFormat="1" ht="24" customHeight="1" x14ac:dyDescent="0.25">
      <c r="A626" s="35"/>
      <c r="B626" s="38"/>
      <c r="C626" s="37" t="s">
        <v>202</v>
      </c>
      <c r="D626" s="117" t="s">
        <v>203</v>
      </c>
      <c r="E626" s="117"/>
      <c r="F626" s="117"/>
      <c r="G626" s="39" t="s">
        <v>204</v>
      </c>
      <c r="H626" s="44">
        <v>0.33</v>
      </c>
      <c r="I626" s="40"/>
      <c r="J626" s="41">
        <v>-0.4158</v>
      </c>
      <c r="K626" s="46">
        <v>155.63</v>
      </c>
      <c r="L626" s="44">
        <v>1.08</v>
      </c>
      <c r="M626" s="46">
        <v>168.08</v>
      </c>
      <c r="N626" s="40"/>
      <c r="O626" s="48">
        <v>-69.89</v>
      </c>
      <c r="AB626" s="29"/>
      <c r="AC626" s="29"/>
      <c r="AE626" s="2" t="s">
        <v>203</v>
      </c>
      <c r="AG626" s="29"/>
      <c r="AI626" s="29"/>
      <c r="AJ626" s="62"/>
    </row>
    <row r="627" spans="1:36" customFormat="1" ht="15" x14ac:dyDescent="0.25">
      <c r="A627" s="35"/>
      <c r="B627" s="38"/>
      <c r="C627" s="37" t="s">
        <v>581</v>
      </c>
      <c r="D627" s="117" t="s">
        <v>582</v>
      </c>
      <c r="E627" s="117"/>
      <c r="F627" s="117"/>
      <c r="G627" s="39" t="s">
        <v>204</v>
      </c>
      <c r="H627" s="53">
        <v>8</v>
      </c>
      <c r="I627" s="40"/>
      <c r="J627" s="44">
        <v>-10.08</v>
      </c>
      <c r="K627" s="46">
        <v>174.93</v>
      </c>
      <c r="L627" s="44">
        <v>1.03</v>
      </c>
      <c r="M627" s="46">
        <v>180.18</v>
      </c>
      <c r="N627" s="40"/>
      <c r="O627" s="43">
        <v>-1816.21</v>
      </c>
      <c r="AB627" s="29"/>
      <c r="AC627" s="29"/>
      <c r="AE627" s="2" t="s">
        <v>582</v>
      </c>
      <c r="AG627" s="29"/>
      <c r="AI627" s="29"/>
      <c r="AJ627" s="62"/>
    </row>
    <row r="628" spans="1:36" customFormat="1" ht="23.25" x14ac:dyDescent="0.25">
      <c r="A628" s="35"/>
      <c r="B628" s="38"/>
      <c r="C628" s="37" t="s">
        <v>583</v>
      </c>
      <c r="D628" s="117" t="s">
        <v>584</v>
      </c>
      <c r="E628" s="117"/>
      <c r="F628" s="117"/>
      <c r="G628" s="39" t="s">
        <v>204</v>
      </c>
      <c r="H628" s="44">
        <v>9.91</v>
      </c>
      <c r="I628" s="40"/>
      <c r="J628" s="41">
        <v>-12.486599999999999</v>
      </c>
      <c r="K628" s="46">
        <v>138.5</v>
      </c>
      <c r="L628" s="44">
        <v>1.22</v>
      </c>
      <c r="M628" s="46">
        <v>168.97</v>
      </c>
      <c r="N628" s="40"/>
      <c r="O628" s="43">
        <v>-2109.86</v>
      </c>
      <c r="AB628" s="29"/>
      <c r="AC628" s="29"/>
      <c r="AE628" s="2" t="s">
        <v>584</v>
      </c>
      <c r="AG628" s="29"/>
      <c r="AI628" s="29"/>
      <c r="AJ628" s="62"/>
    </row>
    <row r="629" spans="1:36" customFormat="1" ht="35.25" customHeight="1" x14ac:dyDescent="0.25">
      <c r="A629" s="35"/>
      <c r="B629" s="38"/>
      <c r="C629" s="37" t="s">
        <v>585</v>
      </c>
      <c r="D629" s="117" t="s">
        <v>586</v>
      </c>
      <c r="E629" s="117"/>
      <c r="F629" s="117"/>
      <c r="G629" s="39" t="s">
        <v>95</v>
      </c>
      <c r="H629" s="57">
        <v>2.6900000000000001E-3</v>
      </c>
      <c r="I629" s="40"/>
      <c r="J629" s="64">
        <v>-3.3893999999999999E-3</v>
      </c>
      <c r="K629" s="60">
        <v>56057.93</v>
      </c>
      <c r="L629" s="44">
        <v>1.82</v>
      </c>
      <c r="M629" s="60">
        <v>102025.43</v>
      </c>
      <c r="N629" s="40"/>
      <c r="O629" s="48">
        <v>-345.8</v>
      </c>
      <c r="AB629" s="29"/>
      <c r="AC629" s="29"/>
      <c r="AE629" s="2" t="s">
        <v>586</v>
      </c>
      <c r="AG629" s="29"/>
      <c r="AI629" s="29"/>
      <c r="AJ629" s="62"/>
    </row>
    <row r="630" spans="1:36" customFormat="1" ht="15" x14ac:dyDescent="0.25">
      <c r="A630" s="35"/>
      <c r="B630" s="36"/>
      <c r="C630" s="37"/>
      <c r="D630" s="119" t="s">
        <v>61</v>
      </c>
      <c r="E630" s="119"/>
      <c r="F630" s="119"/>
      <c r="G630" s="31"/>
      <c r="H630" s="49"/>
      <c r="I630" s="49"/>
      <c r="J630" s="49"/>
      <c r="K630" s="50"/>
      <c r="L630" s="49"/>
      <c r="M630" s="50"/>
      <c r="N630" s="49"/>
      <c r="O630" s="51">
        <v>-38208.129999999997</v>
      </c>
      <c r="AB630" s="29"/>
      <c r="AC630" s="29"/>
      <c r="AG630" s="29" t="s">
        <v>61</v>
      </c>
      <c r="AI630" s="29"/>
      <c r="AJ630" s="62"/>
    </row>
    <row r="631" spans="1:36" customFormat="1" ht="15" x14ac:dyDescent="0.25">
      <c r="A631" s="35"/>
      <c r="B631" s="61" t="s">
        <v>177</v>
      </c>
      <c r="C631" s="61" t="s">
        <v>587</v>
      </c>
      <c r="D631" s="121" t="s">
        <v>588</v>
      </c>
      <c r="E631" s="121"/>
      <c r="F631" s="121"/>
      <c r="G631" s="39" t="s">
        <v>219</v>
      </c>
      <c r="H631" s="53">
        <v>0</v>
      </c>
      <c r="I631" s="40"/>
      <c r="J631" s="40"/>
      <c r="K631" s="42"/>
      <c r="L631" s="40"/>
      <c r="M631" s="46">
        <v>0</v>
      </c>
      <c r="N631" s="40"/>
      <c r="O631" s="59"/>
      <c r="AB631" s="29"/>
      <c r="AC631" s="29"/>
      <c r="AG631" s="29"/>
      <c r="AI631" s="29"/>
      <c r="AJ631" s="62" t="s">
        <v>588</v>
      </c>
    </row>
    <row r="632" spans="1:36" customFormat="1" ht="15" x14ac:dyDescent="0.25">
      <c r="A632" s="35"/>
      <c r="B632" s="61" t="s">
        <v>123</v>
      </c>
      <c r="C632" s="61" t="s">
        <v>589</v>
      </c>
      <c r="D632" s="121" t="s">
        <v>590</v>
      </c>
      <c r="E632" s="121"/>
      <c r="F632" s="121"/>
      <c r="G632" s="39" t="s">
        <v>219</v>
      </c>
      <c r="H632" s="53">
        <v>100</v>
      </c>
      <c r="I632" s="40"/>
      <c r="J632" s="53">
        <v>-126</v>
      </c>
      <c r="K632" s="42"/>
      <c r="L632" s="40"/>
      <c r="M632" s="46">
        <v>0</v>
      </c>
      <c r="N632" s="40"/>
      <c r="O632" s="59"/>
      <c r="AB632" s="29"/>
      <c r="AC632" s="29"/>
      <c r="AG632" s="29"/>
      <c r="AI632" s="29"/>
      <c r="AJ632" s="62" t="s">
        <v>590</v>
      </c>
    </row>
    <row r="633" spans="1:36" customFormat="1" ht="15" x14ac:dyDescent="0.25">
      <c r="A633" s="35"/>
      <c r="B633" s="61" t="s">
        <v>177</v>
      </c>
      <c r="C633" s="61" t="s">
        <v>591</v>
      </c>
      <c r="D633" s="121" t="s">
        <v>592</v>
      </c>
      <c r="E633" s="121"/>
      <c r="F633" s="121"/>
      <c r="G633" s="39" t="s">
        <v>126</v>
      </c>
      <c r="H633" s="53">
        <v>0</v>
      </c>
      <c r="I633" s="40"/>
      <c r="J633" s="40"/>
      <c r="K633" s="42"/>
      <c r="L633" s="40"/>
      <c r="M633" s="46">
        <v>0</v>
      </c>
      <c r="N633" s="40"/>
      <c r="O633" s="59"/>
      <c r="AB633" s="29"/>
      <c r="AC633" s="29"/>
      <c r="AG633" s="29"/>
      <c r="AI633" s="29"/>
      <c r="AJ633" s="62" t="s">
        <v>592</v>
      </c>
    </row>
    <row r="634" spans="1:36" customFormat="1" ht="15" x14ac:dyDescent="0.25">
      <c r="A634" s="35"/>
      <c r="B634" s="61" t="s">
        <v>177</v>
      </c>
      <c r="C634" s="61" t="s">
        <v>591</v>
      </c>
      <c r="D634" s="121" t="s">
        <v>593</v>
      </c>
      <c r="E634" s="121"/>
      <c r="F634" s="121"/>
      <c r="G634" s="39" t="s">
        <v>204</v>
      </c>
      <c r="H634" s="53">
        <v>0</v>
      </c>
      <c r="I634" s="40"/>
      <c r="J634" s="40"/>
      <c r="K634" s="42"/>
      <c r="L634" s="40"/>
      <c r="M634" s="46">
        <v>0</v>
      </c>
      <c r="N634" s="40"/>
      <c r="O634" s="59"/>
      <c r="AB634" s="29"/>
      <c r="AC634" s="29"/>
      <c r="AG634" s="29"/>
      <c r="AI634" s="29"/>
      <c r="AJ634" s="62" t="s">
        <v>593</v>
      </c>
    </row>
    <row r="635" spans="1:36" customFormat="1" ht="15" x14ac:dyDescent="0.25">
      <c r="A635" s="35"/>
      <c r="B635" s="61" t="s">
        <v>177</v>
      </c>
      <c r="C635" s="61" t="s">
        <v>594</v>
      </c>
      <c r="D635" s="121" t="s">
        <v>595</v>
      </c>
      <c r="E635" s="121"/>
      <c r="F635" s="121"/>
      <c r="G635" s="39" t="s">
        <v>126</v>
      </c>
      <c r="H635" s="53">
        <v>0</v>
      </c>
      <c r="I635" s="40"/>
      <c r="J635" s="40"/>
      <c r="K635" s="42"/>
      <c r="L635" s="40"/>
      <c r="M635" s="46">
        <v>0</v>
      </c>
      <c r="N635" s="40"/>
      <c r="O635" s="59"/>
      <c r="AB635" s="29"/>
      <c r="AC635" s="29"/>
      <c r="AG635" s="29"/>
      <c r="AI635" s="29"/>
      <c r="AJ635" s="62" t="s">
        <v>595</v>
      </c>
    </row>
    <row r="636" spans="1:36" customFormat="1" ht="15" x14ac:dyDescent="0.25">
      <c r="A636" s="52"/>
      <c r="B636" s="39"/>
      <c r="C636" s="37"/>
      <c r="D636" s="117" t="s">
        <v>62</v>
      </c>
      <c r="E636" s="117"/>
      <c r="F636" s="117"/>
      <c r="G636" s="39"/>
      <c r="H636" s="40"/>
      <c r="I636" s="40"/>
      <c r="J636" s="40"/>
      <c r="K636" s="42"/>
      <c r="L636" s="40"/>
      <c r="M636" s="42"/>
      <c r="N636" s="40"/>
      <c r="O636" s="43">
        <v>-32624.48</v>
      </c>
      <c r="AB636" s="29"/>
      <c r="AC636" s="29"/>
      <c r="AG636" s="29"/>
      <c r="AH636" s="2" t="s">
        <v>62</v>
      </c>
      <c r="AI636" s="29"/>
      <c r="AJ636" s="62"/>
    </row>
    <row r="637" spans="1:36" customFormat="1" ht="36" customHeight="1" x14ac:dyDescent="0.25">
      <c r="A637" s="52"/>
      <c r="B637" s="39"/>
      <c r="C637" s="37" t="s">
        <v>596</v>
      </c>
      <c r="D637" s="117" t="s">
        <v>597</v>
      </c>
      <c r="E637" s="117"/>
      <c r="F637" s="117"/>
      <c r="G637" s="39" t="s">
        <v>65</v>
      </c>
      <c r="H637" s="53">
        <v>121</v>
      </c>
      <c r="I637" s="40"/>
      <c r="J637" s="53">
        <v>121</v>
      </c>
      <c r="K637" s="42"/>
      <c r="L637" s="40"/>
      <c r="M637" s="42"/>
      <c r="N637" s="40"/>
      <c r="O637" s="43">
        <v>-39475.620000000003</v>
      </c>
      <c r="AB637" s="29"/>
      <c r="AC637" s="29"/>
      <c r="AG637" s="29"/>
      <c r="AH637" s="2" t="s">
        <v>597</v>
      </c>
      <c r="AI637" s="29"/>
      <c r="AJ637" s="62"/>
    </row>
    <row r="638" spans="1:36" customFormat="1" ht="35.25" customHeight="1" x14ac:dyDescent="0.25">
      <c r="A638" s="52"/>
      <c r="B638" s="39"/>
      <c r="C638" s="37" t="s">
        <v>598</v>
      </c>
      <c r="D638" s="117" t="s">
        <v>599</v>
      </c>
      <c r="E638" s="117"/>
      <c r="F638" s="117"/>
      <c r="G638" s="39" t="s">
        <v>65</v>
      </c>
      <c r="H638" s="53">
        <v>72</v>
      </c>
      <c r="I638" s="40"/>
      <c r="J638" s="53">
        <v>72</v>
      </c>
      <c r="K638" s="42"/>
      <c r="L638" s="40"/>
      <c r="M638" s="42"/>
      <c r="N638" s="40"/>
      <c r="O638" s="43">
        <v>-23489.63</v>
      </c>
      <c r="AB638" s="29"/>
      <c r="AC638" s="29"/>
      <c r="AG638" s="29"/>
      <c r="AH638" s="2" t="s">
        <v>599</v>
      </c>
      <c r="AI638" s="29"/>
      <c r="AJ638" s="62"/>
    </row>
    <row r="639" spans="1:36" customFormat="1" ht="15" x14ac:dyDescent="0.25">
      <c r="A639" s="52"/>
      <c r="B639" s="54"/>
      <c r="C639" s="37"/>
      <c r="D639" s="119" t="s">
        <v>68</v>
      </c>
      <c r="E639" s="119"/>
      <c r="F639" s="119"/>
      <c r="G639" s="31"/>
      <c r="H639" s="49"/>
      <c r="I639" s="49"/>
      <c r="J639" s="49"/>
      <c r="K639" s="50"/>
      <c r="L639" s="55"/>
      <c r="M639" s="56">
        <v>80296.33</v>
      </c>
      <c r="N639" s="49"/>
      <c r="O639" s="51">
        <v>-101173.38</v>
      </c>
      <c r="AB639" s="29"/>
      <c r="AC639" s="29"/>
      <c r="AG639" s="29"/>
      <c r="AI639" s="29" t="s">
        <v>68</v>
      </c>
      <c r="AJ639" s="62"/>
    </row>
    <row r="640" spans="1:36" customFormat="1" ht="23.25" x14ac:dyDescent="0.25">
      <c r="A640" s="30" t="s">
        <v>504</v>
      </c>
      <c r="B640" s="31" t="s">
        <v>602</v>
      </c>
      <c r="C640" s="32" t="s">
        <v>608</v>
      </c>
      <c r="D640" s="120" t="s">
        <v>609</v>
      </c>
      <c r="E640" s="120"/>
      <c r="F640" s="120"/>
      <c r="G640" s="31" t="s">
        <v>95</v>
      </c>
      <c r="H640" s="31"/>
      <c r="I640" s="31"/>
      <c r="J640" s="31" t="s">
        <v>610</v>
      </c>
      <c r="K640" s="33" t="s">
        <v>611</v>
      </c>
      <c r="L640" s="31"/>
      <c r="M640" s="33" t="s">
        <v>612</v>
      </c>
      <c r="N640" s="31"/>
      <c r="O640" s="34" t="s">
        <v>613</v>
      </c>
      <c r="AB640" s="29"/>
      <c r="AC640" s="29" t="s">
        <v>609</v>
      </c>
      <c r="AG640" s="29"/>
      <c r="AI640" s="29"/>
      <c r="AJ640" s="62"/>
    </row>
    <row r="641" spans="1:36" customFormat="1" ht="15" x14ac:dyDescent="0.25">
      <c r="A641" s="52"/>
      <c r="B641" s="54"/>
      <c r="C641" s="37"/>
      <c r="D641" s="119" t="s">
        <v>68</v>
      </c>
      <c r="E641" s="119"/>
      <c r="F641" s="119"/>
      <c r="G641" s="31"/>
      <c r="H641" s="49"/>
      <c r="I641" s="49"/>
      <c r="J641" s="49"/>
      <c r="K641" s="50"/>
      <c r="L641" s="55"/>
      <c r="M641" s="56">
        <v>69256</v>
      </c>
      <c r="N641" s="49"/>
      <c r="O641" s="51">
        <v>-13851.2</v>
      </c>
      <c r="AB641" s="29"/>
      <c r="AC641" s="29"/>
      <c r="AG641" s="29"/>
      <c r="AI641" s="29" t="s">
        <v>68</v>
      </c>
      <c r="AJ641" s="62"/>
    </row>
    <row r="642" spans="1:36" customFormat="1" ht="36" customHeight="1" x14ac:dyDescent="0.25">
      <c r="A642" s="30" t="s">
        <v>510</v>
      </c>
      <c r="B642" s="31" t="s">
        <v>773</v>
      </c>
      <c r="C642" s="32" t="s">
        <v>616</v>
      </c>
      <c r="D642" s="120" t="s">
        <v>617</v>
      </c>
      <c r="E642" s="120"/>
      <c r="F642" s="120"/>
      <c r="G642" s="31" t="s">
        <v>71</v>
      </c>
      <c r="H642" s="31"/>
      <c r="I642" s="31"/>
      <c r="J642" s="31" t="s">
        <v>618</v>
      </c>
      <c r="K642" s="33"/>
      <c r="L642" s="31"/>
      <c r="M642" s="33"/>
      <c r="N642" s="31"/>
      <c r="O642" s="34"/>
      <c r="AB642" s="29"/>
      <c r="AC642" s="29" t="s">
        <v>617</v>
      </c>
      <c r="AG642" s="29"/>
      <c r="AI642" s="29"/>
      <c r="AJ642" s="62"/>
    </row>
    <row r="643" spans="1:36" customFormat="1" ht="45" x14ac:dyDescent="0.25">
      <c r="A643" s="35"/>
      <c r="B643" s="36"/>
      <c r="C643" s="37" t="s">
        <v>50</v>
      </c>
      <c r="D643" s="122" t="s">
        <v>51</v>
      </c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3"/>
      <c r="AB643" s="29"/>
      <c r="AC643" s="29"/>
      <c r="AD643" s="2" t="s">
        <v>51</v>
      </c>
      <c r="AG643" s="29"/>
      <c r="AI643" s="29"/>
      <c r="AJ643" s="62"/>
    </row>
    <row r="644" spans="1:36" customFormat="1" ht="15" x14ac:dyDescent="0.25">
      <c r="A644" s="35"/>
      <c r="B644" s="38"/>
      <c r="C644" s="37" t="s">
        <v>20</v>
      </c>
      <c r="D644" s="117" t="s">
        <v>52</v>
      </c>
      <c r="E644" s="117"/>
      <c r="F644" s="117"/>
      <c r="G644" s="39" t="s">
        <v>53</v>
      </c>
      <c r="H644" s="40"/>
      <c r="I644" s="40"/>
      <c r="J644" s="44">
        <v>-22.33</v>
      </c>
      <c r="K644" s="42"/>
      <c r="L644" s="40"/>
      <c r="M644" s="42"/>
      <c r="N644" s="40"/>
      <c r="O644" s="43">
        <v>-6959.37</v>
      </c>
      <c r="AB644" s="29"/>
      <c r="AC644" s="29"/>
      <c r="AE644" s="2" t="s">
        <v>52</v>
      </c>
      <c r="AG644" s="29"/>
      <c r="AI644" s="29"/>
      <c r="AJ644" s="62"/>
    </row>
    <row r="645" spans="1:36" customFormat="1" ht="15" x14ac:dyDescent="0.25">
      <c r="A645" s="35"/>
      <c r="B645" s="38"/>
      <c r="C645" s="37" t="s">
        <v>619</v>
      </c>
      <c r="D645" s="117" t="s">
        <v>620</v>
      </c>
      <c r="E645" s="117"/>
      <c r="F645" s="117"/>
      <c r="G645" s="39" t="s">
        <v>53</v>
      </c>
      <c r="H645" s="53">
        <v>14</v>
      </c>
      <c r="I645" s="45">
        <v>1.1000000000000001</v>
      </c>
      <c r="J645" s="44">
        <v>-22.33</v>
      </c>
      <c r="K645" s="42"/>
      <c r="L645" s="40"/>
      <c r="M645" s="46">
        <v>311.66000000000003</v>
      </c>
      <c r="N645" s="40"/>
      <c r="O645" s="43">
        <v>-6959.37</v>
      </c>
      <c r="AB645" s="29"/>
      <c r="AC645" s="29"/>
      <c r="AE645" s="2" t="s">
        <v>620</v>
      </c>
      <c r="AG645" s="29"/>
      <c r="AI645" s="29"/>
      <c r="AJ645" s="62"/>
    </row>
    <row r="646" spans="1:36" customFormat="1" ht="15" x14ac:dyDescent="0.25">
      <c r="A646" s="35"/>
      <c r="B646" s="36"/>
      <c r="C646" s="37" t="s">
        <v>56</v>
      </c>
      <c r="D646" s="117" t="s">
        <v>57</v>
      </c>
      <c r="E646" s="117"/>
      <c r="F646" s="117"/>
      <c r="G646" s="47"/>
      <c r="H646" s="40"/>
      <c r="I646" s="40"/>
      <c r="J646" s="40"/>
      <c r="K646" s="42"/>
      <c r="L646" s="40"/>
      <c r="M646" s="42"/>
      <c r="N646" s="40"/>
      <c r="O646" s="48">
        <v>-546.42999999999995</v>
      </c>
      <c r="AB646" s="29"/>
      <c r="AC646" s="29"/>
      <c r="AF646" s="2" t="s">
        <v>57</v>
      </c>
      <c r="AG646" s="29"/>
      <c r="AI646" s="29"/>
      <c r="AJ646" s="62"/>
    </row>
    <row r="647" spans="1:36" customFormat="1" ht="15" x14ac:dyDescent="0.25">
      <c r="A647" s="35"/>
      <c r="B647" s="38"/>
      <c r="C647" s="37"/>
      <c r="D647" s="117" t="s">
        <v>112</v>
      </c>
      <c r="E647" s="117"/>
      <c r="F647" s="117"/>
      <c r="G647" s="39" t="s">
        <v>53</v>
      </c>
      <c r="H647" s="40"/>
      <c r="I647" s="40"/>
      <c r="J647" s="57">
        <v>-0.94105000000000005</v>
      </c>
      <c r="K647" s="42"/>
      <c r="L647" s="40"/>
      <c r="M647" s="42"/>
      <c r="N647" s="40"/>
      <c r="O647" s="48">
        <v>-288.97000000000003</v>
      </c>
      <c r="AB647" s="29"/>
      <c r="AC647" s="29"/>
      <c r="AE647" s="2" t="s">
        <v>112</v>
      </c>
      <c r="AG647" s="29"/>
      <c r="AI647" s="29"/>
      <c r="AJ647" s="62"/>
    </row>
    <row r="648" spans="1:36" customFormat="1" ht="15" x14ac:dyDescent="0.25">
      <c r="A648" s="35"/>
      <c r="B648" s="38"/>
      <c r="C648" s="37" t="s">
        <v>170</v>
      </c>
      <c r="D648" s="117" t="s">
        <v>171</v>
      </c>
      <c r="E648" s="117"/>
      <c r="F648" s="117"/>
      <c r="G648" s="39" t="s">
        <v>60</v>
      </c>
      <c r="H648" s="44">
        <v>0.59</v>
      </c>
      <c r="I648" s="45">
        <v>1.1000000000000001</v>
      </c>
      <c r="J648" s="57">
        <v>-0.94105000000000005</v>
      </c>
      <c r="K648" s="46">
        <v>477.92</v>
      </c>
      <c r="L648" s="44">
        <v>1.1599999999999999</v>
      </c>
      <c r="M648" s="46">
        <v>554.39</v>
      </c>
      <c r="N648" s="40"/>
      <c r="O648" s="48">
        <v>-521.71</v>
      </c>
      <c r="AB648" s="29"/>
      <c r="AC648" s="29"/>
      <c r="AE648" s="2" t="s">
        <v>171</v>
      </c>
      <c r="AG648" s="29"/>
      <c r="AI648" s="29"/>
      <c r="AJ648" s="62"/>
    </row>
    <row r="649" spans="1:36" customFormat="1" ht="15" x14ac:dyDescent="0.25">
      <c r="A649" s="35"/>
      <c r="B649" s="38"/>
      <c r="C649" s="37" t="s">
        <v>172</v>
      </c>
      <c r="D649" s="117" t="s">
        <v>173</v>
      </c>
      <c r="E649" s="117"/>
      <c r="F649" s="117"/>
      <c r="G649" s="39" t="s">
        <v>53</v>
      </c>
      <c r="H649" s="44">
        <v>0.59</v>
      </c>
      <c r="I649" s="45">
        <v>1.1000000000000001</v>
      </c>
      <c r="J649" s="57">
        <v>-0.94105000000000005</v>
      </c>
      <c r="K649" s="42"/>
      <c r="L649" s="40"/>
      <c r="M649" s="46">
        <v>307.07</v>
      </c>
      <c r="N649" s="40"/>
      <c r="O649" s="48">
        <v>-288.97000000000003</v>
      </c>
      <c r="AB649" s="29"/>
      <c r="AC649" s="29"/>
      <c r="AE649" s="2" t="s">
        <v>173</v>
      </c>
      <c r="AG649" s="29"/>
      <c r="AI649" s="29"/>
      <c r="AJ649" s="62"/>
    </row>
    <row r="650" spans="1:36" customFormat="1" ht="34.5" x14ac:dyDescent="0.25">
      <c r="A650" s="35"/>
      <c r="B650" s="38"/>
      <c r="C650" s="37" t="s">
        <v>621</v>
      </c>
      <c r="D650" s="117" t="s">
        <v>622</v>
      </c>
      <c r="E650" s="117"/>
      <c r="F650" s="117"/>
      <c r="G650" s="39" t="s">
        <v>60</v>
      </c>
      <c r="H650" s="44">
        <v>0.63</v>
      </c>
      <c r="I650" s="45">
        <v>1.1000000000000001</v>
      </c>
      <c r="J650" s="57">
        <v>-1.00485</v>
      </c>
      <c r="K650" s="46">
        <v>21.39</v>
      </c>
      <c r="L650" s="44">
        <v>1.1499999999999999</v>
      </c>
      <c r="M650" s="46">
        <v>24.6</v>
      </c>
      <c r="N650" s="40"/>
      <c r="O650" s="48">
        <v>-24.72</v>
      </c>
      <c r="AB650" s="29"/>
      <c r="AC650" s="29"/>
      <c r="AE650" s="2" t="s">
        <v>622</v>
      </c>
      <c r="AG650" s="29"/>
      <c r="AI650" s="29"/>
      <c r="AJ650" s="62"/>
    </row>
    <row r="651" spans="1:36" customFormat="1" ht="15" x14ac:dyDescent="0.25">
      <c r="A651" s="35"/>
      <c r="B651" s="36"/>
      <c r="C651" s="37" t="s">
        <v>91</v>
      </c>
      <c r="D651" s="117" t="s">
        <v>92</v>
      </c>
      <c r="E651" s="117"/>
      <c r="F651" s="117"/>
      <c r="G651" s="47"/>
      <c r="H651" s="40"/>
      <c r="I651" s="40"/>
      <c r="J651" s="40"/>
      <c r="K651" s="42"/>
      <c r="L651" s="40"/>
      <c r="M651" s="42"/>
      <c r="N651" s="40"/>
      <c r="O651" s="43">
        <v>-3112.38</v>
      </c>
      <c r="AB651" s="29"/>
      <c r="AC651" s="29"/>
      <c r="AF651" s="2" t="s">
        <v>92</v>
      </c>
      <c r="AG651" s="29"/>
      <c r="AI651" s="29"/>
      <c r="AJ651" s="62"/>
    </row>
    <row r="652" spans="1:36" customFormat="1" ht="35.25" customHeight="1" x14ac:dyDescent="0.25">
      <c r="A652" s="35"/>
      <c r="B652" s="38"/>
      <c r="C652" s="37" t="s">
        <v>623</v>
      </c>
      <c r="D652" s="117" t="s">
        <v>624</v>
      </c>
      <c r="E652" s="117"/>
      <c r="F652" s="117"/>
      <c r="G652" s="39" t="s">
        <v>95</v>
      </c>
      <c r="H652" s="57">
        <v>4.0000000000000003E-5</v>
      </c>
      <c r="I652" s="40"/>
      <c r="J652" s="65">
        <v>-5.8E-5</v>
      </c>
      <c r="K652" s="60">
        <v>237723.96</v>
      </c>
      <c r="L652" s="44">
        <v>1.02</v>
      </c>
      <c r="M652" s="60">
        <v>242478.44</v>
      </c>
      <c r="N652" s="40"/>
      <c r="O652" s="48">
        <v>-14.06</v>
      </c>
      <c r="AB652" s="29"/>
      <c r="AC652" s="29"/>
      <c r="AE652" s="2" t="s">
        <v>624</v>
      </c>
      <c r="AG652" s="29"/>
      <c r="AI652" s="29"/>
      <c r="AJ652" s="62"/>
    </row>
    <row r="653" spans="1:36" customFormat="1" ht="24" customHeight="1" x14ac:dyDescent="0.25">
      <c r="A653" s="35"/>
      <c r="B653" s="38"/>
      <c r="C653" s="37" t="s">
        <v>625</v>
      </c>
      <c r="D653" s="117" t="s">
        <v>626</v>
      </c>
      <c r="E653" s="117"/>
      <c r="F653" s="117"/>
      <c r="G653" s="39" t="s">
        <v>95</v>
      </c>
      <c r="H653" s="41">
        <v>1.06E-2</v>
      </c>
      <c r="I653" s="40"/>
      <c r="J653" s="57">
        <v>-1.537E-2</v>
      </c>
      <c r="K653" s="60">
        <v>89073.2</v>
      </c>
      <c r="L653" s="44">
        <v>0.83</v>
      </c>
      <c r="M653" s="60">
        <v>73930.759999999995</v>
      </c>
      <c r="N653" s="40"/>
      <c r="O653" s="43">
        <v>-1136.32</v>
      </c>
      <c r="AB653" s="29"/>
      <c r="AC653" s="29"/>
      <c r="AE653" s="2" t="s">
        <v>626</v>
      </c>
      <c r="AG653" s="29"/>
      <c r="AI653" s="29"/>
      <c r="AJ653" s="62"/>
    </row>
    <row r="654" spans="1:36" customFormat="1" ht="24.75" customHeight="1" x14ac:dyDescent="0.25">
      <c r="A654" s="35"/>
      <c r="B654" s="38"/>
      <c r="C654" s="37" t="s">
        <v>627</v>
      </c>
      <c r="D654" s="117" t="s">
        <v>628</v>
      </c>
      <c r="E654" s="117"/>
      <c r="F654" s="117"/>
      <c r="G654" s="39" t="s">
        <v>95</v>
      </c>
      <c r="H654" s="57">
        <v>5.2999999999999998E-4</v>
      </c>
      <c r="I654" s="40"/>
      <c r="J654" s="64">
        <v>-7.6849999999999998E-4</v>
      </c>
      <c r="K654" s="60">
        <v>129575.7</v>
      </c>
      <c r="L654" s="44">
        <v>1.06</v>
      </c>
      <c r="M654" s="60">
        <v>137350.24</v>
      </c>
      <c r="N654" s="40"/>
      <c r="O654" s="48">
        <v>-105.55</v>
      </c>
      <c r="AB654" s="29"/>
      <c r="AC654" s="29"/>
      <c r="AE654" s="2" t="s">
        <v>628</v>
      </c>
      <c r="AG654" s="29"/>
      <c r="AI654" s="29"/>
      <c r="AJ654" s="62"/>
    </row>
    <row r="655" spans="1:36" customFormat="1" ht="24" customHeight="1" x14ac:dyDescent="0.25">
      <c r="A655" s="35"/>
      <c r="B655" s="38"/>
      <c r="C655" s="37" t="s">
        <v>629</v>
      </c>
      <c r="D655" s="117" t="s">
        <v>630</v>
      </c>
      <c r="E655" s="117"/>
      <c r="F655" s="117"/>
      <c r="G655" s="39" t="s">
        <v>95</v>
      </c>
      <c r="H655" s="57">
        <v>1.01E-3</v>
      </c>
      <c r="I655" s="40"/>
      <c r="J655" s="64">
        <v>-1.4645000000000001E-3</v>
      </c>
      <c r="K655" s="60">
        <v>87245.7</v>
      </c>
      <c r="L655" s="44">
        <v>1.06</v>
      </c>
      <c r="M655" s="60">
        <v>92480.44</v>
      </c>
      <c r="N655" s="40"/>
      <c r="O655" s="48">
        <v>-135.44</v>
      </c>
      <c r="AB655" s="29"/>
      <c r="AC655" s="29"/>
      <c r="AE655" s="2" t="s">
        <v>630</v>
      </c>
      <c r="AG655" s="29"/>
      <c r="AI655" s="29"/>
      <c r="AJ655" s="62"/>
    </row>
    <row r="656" spans="1:36" customFormat="1" ht="15" x14ac:dyDescent="0.25">
      <c r="A656" s="35"/>
      <c r="B656" s="38"/>
      <c r="C656" s="37" t="s">
        <v>631</v>
      </c>
      <c r="D656" s="117" t="s">
        <v>632</v>
      </c>
      <c r="E656" s="117"/>
      <c r="F656" s="117"/>
      <c r="G656" s="39" t="s">
        <v>95</v>
      </c>
      <c r="H656" s="41">
        <v>1.35E-2</v>
      </c>
      <c r="I656" s="40"/>
      <c r="J656" s="65">
        <v>-1.9574999999999999E-2</v>
      </c>
      <c r="K656" s="60">
        <v>85930</v>
      </c>
      <c r="L656" s="44">
        <v>0.82</v>
      </c>
      <c r="M656" s="60">
        <v>70462.600000000006</v>
      </c>
      <c r="N656" s="40"/>
      <c r="O656" s="43">
        <v>-1379.31</v>
      </c>
      <c r="AB656" s="29"/>
      <c r="AC656" s="29"/>
      <c r="AE656" s="2" t="s">
        <v>632</v>
      </c>
      <c r="AG656" s="29"/>
      <c r="AI656" s="29"/>
      <c r="AJ656" s="62"/>
    </row>
    <row r="657" spans="1:36" customFormat="1" ht="11.25" customHeight="1" x14ac:dyDescent="0.25">
      <c r="A657" s="35"/>
      <c r="B657" s="38"/>
      <c r="C657" s="37" t="s">
        <v>633</v>
      </c>
      <c r="D657" s="117" t="s">
        <v>634</v>
      </c>
      <c r="E657" s="117"/>
      <c r="F657" s="117"/>
      <c r="G657" s="39" t="s">
        <v>204</v>
      </c>
      <c r="H657" s="44">
        <v>0.78</v>
      </c>
      <c r="I657" s="40"/>
      <c r="J657" s="58">
        <v>-1.131</v>
      </c>
      <c r="K657" s="46">
        <v>329.28</v>
      </c>
      <c r="L657" s="44">
        <v>0.84</v>
      </c>
      <c r="M657" s="46">
        <v>276.60000000000002</v>
      </c>
      <c r="N657" s="40"/>
      <c r="O657" s="48">
        <v>-312.83</v>
      </c>
      <c r="AB657" s="29"/>
      <c r="AC657" s="29"/>
      <c r="AE657" s="2" t="s">
        <v>634</v>
      </c>
      <c r="AG657" s="29"/>
      <c r="AI657" s="29"/>
      <c r="AJ657" s="62"/>
    </row>
    <row r="658" spans="1:36" customFormat="1" ht="23.25" x14ac:dyDescent="0.25">
      <c r="A658" s="35"/>
      <c r="B658" s="38"/>
      <c r="C658" s="37" t="s">
        <v>635</v>
      </c>
      <c r="D658" s="117" t="s">
        <v>636</v>
      </c>
      <c r="E658" s="117"/>
      <c r="F658" s="117"/>
      <c r="G658" s="39" t="s">
        <v>219</v>
      </c>
      <c r="H658" s="45">
        <v>0.5</v>
      </c>
      <c r="I658" s="40"/>
      <c r="J658" s="58">
        <v>-0.72499999999999998</v>
      </c>
      <c r="K658" s="46">
        <v>36.200000000000003</v>
      </c>
      <c r="L658" s="45">
        <v>1.1000000000000001</v>
      </c>
      <c r="M658" s="46">
        <v>39.82</v>
      </c>
      <c r="N658" s="40"/>
      <c r="O658" s="48">
        <v>-28.87</v>
      </c>
      <c r="AB658" s="29"/>
      <c r="AC658" s="29"/>
      <c r="AE658" s="2" t="s">
        <v>636</v>
      </c>
      <c r="AG658" s="29"/>
      <c r="AI658" s="29"/>
      <c r="AJ658" s="62"/>
    </row>
    <row r="659" spans="1:36" customFormat="1" ht="15" x14ac:dyDescent="0.25">
      <c r="A659" s="35"/>
      <c r="B659" s="36"/>
      <c r="C659" s="37"/>
      <c r="D659" s="119" t="s">
        <v>61</v>
      </c>
      <c r="E659" s="119"/>
      <c r="F659" s="119"/>
      <c r="G659" s="31"/>
      <c r="H659" s="49"/>
      <c r="I659" s="49"/>
      <c r="J659" s="49"/>
      <c r="K659" s="50"/>
      <c r="L659" s="49"/>
      <c r="M659" s="50"/>
      <c r="N659" s="49"/>
      <c r="O659" s="51">
        <v>-10907.15</v>
      </c>
      <c r="AB659" s="29"/>
      <c r="AC659" s="29"/>
      <c r="AG659" s="29" t="s">
        <v>61</v>
      </c>
      <c r="AI659" s="29"/>
      <c r="AJ659" s="62"/>
    </row>
    <row r="660" spans="1:36" customFormat="1" ht="15" x14ac:dyDescent="0.25">
      <c r="A660" s="35"/>
      <c r="B660" s="61" t="s">
        <v>123</v>
      </c>
      <c r="C660" s="61" t="s">
        <v>502</v>
      </c>
      <c r="D660" s="121" t="s">
        <v>637</v>
      </c>
      <c r="E660" s="121"/>
      <c r="F660" s="121"/>
      <c r="G660" s="39" t="s">
        <v>71</v>
      </c>
      <c r="H660" s="44">
        <v>1.08</v>
      </c>
      <c r="I660" s="40"/>
      <c r="J660" s="58">
        <v>-1.5660000000000001</v>
      </c>
      <c r="K660" s="42"/>
      <c r="L660" s="40"/>
      <c r="M660" s="46">
        <v>0</v>
      </c>
      <c r="N660" s="40"/>
      <c r="O660" s="59"/>
      <c r="AB660" s="29"/>
      <c r="AC660" s="29"/>
      <c r="AG660" s="29"/>
      <c r="AI660" s="29"/>
      <c r="AJ660" s="62" t="s">
        <v>637</v>
      </c>
    </row>
    <row r="661" spans="1:36" customFormat="1" ht="15" x14ac:dyDescent="0.25">
      <c r="A661" s="52"/>
      <c r="B661" s="39"/>
      <c r="C661" s="37"/>
      <c r="D661" s="117" t="s">
        <v>62</v>
      </c>
      <c r="E661" s="117"/>
      <c r="F661" s="117"/>
      <c r="G661" s="39"/>
      <c r="H661" s="40"/>
      <c r="I661" s="40"/>
      <c r="J661" s="40"/>
      <c r="K661" s="42"/>
      <c r="L661" s="40"/>
      <c r="M661" s="42"/>
      <c r="N661" s="40"/>
      <c r="O661" s="43">
        <v>-7248.34</v>
      </c>
      <c r="AB661" s="29"/>
      <c r="AC661" s="29"/>
      <c r="AG661" s="29"/>
      <c r="AH661" s="2" t="s">
        <v>62</v>
      </c>
      <c r="AI661" s="29"/>
      <c r="AJ661" s="62"/>
    </row>
    <row r="662" spans="1:36" customFormat="1" ht="15" x14ac:dyDescent="0.25">
      <c r="A662" s="52"/>
      <c r="B662" s="39"/>
      <c r="C662" s="37" t="s">
        <v>379</v>
      </c>
      <c r="D662" s="117" t="s">
        <v>380</v>
      </c>
      <c r="E662" s="117"/>
      <c r="F662" s="117"/>
      <c r="G662" s="39" t="s">
        <v>65</v>
      </c>
      <c r="H662" s="53">
        <v>97</v>
      </c>
      <c r="I662" s="40"/>
      <c r="J662" s="53">
        <v>97</v>
      </c>
      <c r="K662" s="42"/>
      <c r="L662" s="40"/>
      <c r="M662" s="42"/>
      <c r="N662" s="40"/>
      <c r="O662" s="43">
        <v>-7030.89</v>
      </c>
      <c r="AB662" s="29"/>
      <c r="AC662" s="29"/>
      <c r="AG662" s="29"/>
      <c r="AH662" s="2" t="s">
        <v>380</v>
      </c>
      <c r="AI662" s="29"/>
      <c r="AJ662" s="62"/>
    </row>
    <row r="663" spans="1:36" customFormat="1" ht="15" x14ac:dyDescent="0.25">
      <c r="A663" s="52"/>
      <c r="B663" s="39"/>
      <c r="C663" s="37" t="s">
        <v>381</v>
      </c>
      <c r="D663" s="117" t="s">
        <v>382</v>
      </c>
      <c r="E663" s="117"/>
      <c r="F663" s="117"/>
      <c r="G663" s="39" t="s">
        <v>65</v>
      </c>
      <c r="H663" s="53">
        <v>55</v>
      </c>
      <c r="I663" s="40"/>
      <c r="J663" s="53">
        <v>55</v>
      </c>
      <c r="K663" s="42"/>
      <c r="L663" s="40"/>
      <c r="M663" s="42"/>
      <c r="N663" s="40"/>
      <c r="O663" s="43">
        <v>-3986.59</v>
      </c>
      <c r="AB663" s="29"/>
      <c r="AC663" s="29"/>
      <c r="AG663" s="29"/>
      <c r="AH663" s="2" t="s">
        <v>382</v>
      </c>
      <c r="AI663" s="29"/>
      <c r="AJ663" s="62"/>
    </row>
    <row r="664" spans="1:36" customFormat="1" ht="15" x14ac:dyDescent="0.25">
      <c r="A664" s="52"/>
      <c r="B664" s="54"/>
      <c r="C664" s="37"/>
      <c r="D664" s="119" t="s">
        <v>68</v>
      </c>
      <c r="E664" s="119"/>
      <c r="F664" s="119"/>
      <c r="G664" s="31"/>
      <c r="H664" s="49"/>
      <c r="I664" s="49"/>
      <c r="J664" s="49"/>
      <c r="K664" s="50"/>
      <c r="L664" s="55"/>
      <c r="M664" s="56">
        <v>15120.43</v>
      </c>
      <c r="N664" s="49"/>
      <c r="O664" s="51">
        <v>-21924.63</v>
      </c>
      <c r="AB664" s="29"/>
      <c r="AC664" s="29"/>
      <c r="AG664" s="29"/>
      <c r="AI664" s="29" t="s">
        <v>68</v>
      </c>
      <c r="AJ664" s="62"/>
    </row>
    <row r="665" spans="1:36" customFormat="1" ht="23.25" x14ac:dyDescent="0.25">
      <c r="A665" s="30" t="s">
        <v>514</v>
      </c>
      <c r="B665" s="31" t="s">
        <v>521</v>
      </c>
      <c r="C665" s="32" t="s">
        <v>640</v>
      </c>
      <c r="D665" s="120" t="s">
        <v>641</v>
      </c>
      <c r="E665" s="120"/>
      <c r="F665" s="120"/>
      <c r="G665" s="31" t="s">
        <v>219</v>
      </c>
      <c r="H665" s="31"/>
      <c r="I665" s="31"/>
      <c r="J665" s="31" t="s">
        <v>642</v>
      </c>
      <c r="K665" s="33" t="s">
        <v>643</v>
      </c>
      <c r="L665" s="31"/>
      <c r="M665" s="33" t="s">
        <v>644</v>
      </c>
      <c r="N665" s="31"/>
      <c r="O665" s="34" t="s">
        <v>645</v>
      </c>
      <c r="AB665" s="29"/>
      <c r="AC665" s="29" t="s">
        <v>641</v>
      </c>
      <c r="AG665" s="29"/>
      <c r="AI665" s="29"/>
      <c r="AJ665" s="62"/>
    </row>
    <row r="666" spans="1:36" customFormat="1" ht="15" x14ac:dyDescent="0.25">
      <c r="A666" s="52"/>
      <c r="B666" s="54"/>
      <c r="C666" s="37"/>
      <c r="D666" s="119" t="s">
        <v>68</v>
      </c>
      <c r="E666" s="119"/>
      <c r="F666" s="119"/>
      <c r="G666" s="31"/>
      <c r="H666" s="49"/>
      <c r="I666" s="49"/>
      <c r="J666" s="49"/>
      <c r="K666" s="50"/>
      <c r="L666" s="55"/>
      <c r="M666" s="66">
        <v>257.01</v>
      </c>
      <c r="N666" s="49"/>
      <c r="O666" s="51">
        <v>-74532.899999999994</v>
      </c>
      <c r="AB666" s="29"/>
      <c r="AC666" s="29"/>
      <c r="AG666" s="29"/>
      <c r="AI666" s="29" t="s">
        <v>68</v>
      </c>
      <c r="AJ666" s="62"/>
    </row>
    <row r="667" spans="1:36" customFormat="1" ht="15" x14ac:dyDescent="0.25">
      <c r="A667" s="124" t="s">
        <v>646</v>
      </c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6"/>
      <c r="AB667" s="29" t="s">
        <v>646</v>
      </c>
      <c r="AC667" s="29"/>
      <c r="AG667" s="29"/>
      <c r="AI667" s="29"/>
      <c r="AJ667" s="62"/>
    </row>
    <row r="668" spans="1:36" customFormat="1" ht="12.75" customHeight="1" x14ac:dyDescent="0.25">
      <c r="A668" s="193" t="s">
        <v>515</v>
      </c>
      <c r="B668" s="194" t="s">
        <v>615</v>
      </c>
      <c r="C668" s="195" t="s">
        <v>649</v>
      </c>
      <c r="D668" s="196" t="s">
        <v>650</v>
      </c>
      <c r="E668" s="196"/>
      <c r="F668" s="196"/>
      <c r="G668" s="194" t="s">
        <v>48</v>
      </c>
      <c r="H668" s="194"/>
      <c r="I668" s="194"/>
      <c r="J668" s="194" t="s">
        <v>651</v>
      </c>
      <c r="K668" s="197"/>
      <c r="L668" s="194"/>
      <c r="M668" s="197"/>
      <c r="N668" s="194"/>
      <c r="O668" s="198"/>
      <c r="AB668" s="29"/>
      <c r="AC668" s="29" t="s">
        <v>650</v>
      </c>
      <c r="AG668" s="29"/>
      <c r="AI668" s="29"/>
      <c r="AJ668" s="62"/>
    </row>
    <row r="669" spans="1:36" customFormat="1" ht="45" x14ac:dyDescent="0.25">
      <c r="A669" s="199"/>
      <c r="B669" s="200"/>
      <c r="C669" s="201" t="s">
        <v>50</v>
      </c>
      <c r="D669" s="202" t="s">
        <v>51</v>
      </c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3"/>
      <c r="AB669" s="29"/>
      <c r="AC669" s="29"/>
      <c r="AD669" s="2" t="s">
        <v>51</v>
      </c>
      <c r="AG669" s="29"/>
      <c r="AI669" s="29"/>
      <c r="AJ669" s="62"/>
    </row>
    <row r="670" spans="1:36" customFormat="1" ht="15" x14ac:dyDescent="0.25">
      <c r="A670" s="199"/>
      <c r="B670" s="204"/>
      <c r="C670" s="201" t="s">
        <v>20</v>
      </c>
      <c r="D670" s="205" t="s">
        <v>52</v>
      </c>
      <c r="E670" s="205"/>
      <c r="F670" s="205"/>
      <c r="G670" s="206" t="s">
        <v>53</v>
      </c>
      <c r="H670" s="207"/>
      <c r="I670" s="207"/>
      <c r="J670" s="217">
        <v>84.568792000000002</v>
      </c>
      <c r="K670" s="209"/>
      <c r="L670" s="207"/>
      <c r="M670" s="209"/>
      <c r="N670" s="207"/>
      <c r="O670" s="210">
        <v>21511.759999999998</v>
      </c>
      <c r="AB670" s="29"/>
      <c r="AC670" s="29"/>
      <c r="AE670" s="2" t="s">
        <v>52</v>
      </c>
      <c r="AG670" s="29"/>
      <c r="AI670" s="29"/>
      <c r="AJ670" s="62"/>
    </row>
    <row r="671" spans="1:36" customFormat="1" ht="15" x14ac:dyDescent="0.25">
      <c r="A671" s="199"/>
      <c r="B671" s="204"/>
      <c r="C671" s="201" t="s">
        <v>159</v>
      </c>
      <c r="D671" s="205" t="s">
        <v>160</v>
      </c>
      <c r="E671" s="205"/>
      <c r="F671" s="205"/>
      <c r="G671" s="206" t="s">
        <v>53</v>
      </c>
      <c r="H671" s="215">
        <v>29.21</v>
      </c>
      <c r="I671" s="211">
        <v>1.1000000000000001</v>
      </c>
      <c r="J671" s="217">
        <v>84.568792000000002</v>
      </c>
      <c r="K671" s="209"/>
      <c r="L671" s="207"/>
      <c r="M671" s="212">
        <v>254.37</v>
      </c>
      <c r="N671" s="207"/>
      <c r="O671" s="210">
        <v>21511.759999999998</v>
      </c>
      <c r="AB671" s="29"/>
      <c r="AC671" s="29"/>
      <c r="AE671" s="2" t="s">
        <v>160</v>
      </c>
      <c r="AG671" s="29"/>
      <c r="AI671" s="29"/>
      <c r="AJ671" s="62"/>
    </row>
    <row r="672" spans="1:36" customFormat="1" ht="15" x14ac:dyDescent="0.25">
      <c r="A672" s="199"/>
      <c r="B672" s="200"/>
      <c r="C672" s="201" t="s">
        <v>56</v>
      </c>
      <c r="D672" s="205" t="s">
        <v>57</v>
      </c>
      <c r="E672" s="205"/>
      <c r="F672" s="205"/>
      <c r="G672" s="213"/>
      <c r="H672" s="207"/>
      <c r="I672" s="207"/>
      <c r="J672" s="207"/>
      <c r="K672" s="209"/>
      <c r="L672" s="207"/>
      <c r="M672" s="209"/>
      <c r="N672" s="207"/>
      <c r="O672" s="218">
        <v>562.70000000000005</v>
      </c>
      <c r="AB672" s="29"/>
      <c r="AC672" s="29"/>
      <c r="AF672" s="2" t="s">
        <v>57</v>
      </c>
      <c r="AG672" s="29"/>
      <c r="AI672" s="29"/>
      <c r="AJ672" s="62"/>
    </row>
    <row r="673" spans="1:36" customFormat="1" ht="15" x14ac:dyDescent="0.25">
      <c r="A673" s="199"/>
      <c r="B673" s="204"/>
      <c r="C673" s="201"/>
      <c r="D673" s="205" t="s">
        <v>112</v>
      </c>
      <c r="E673" s="205"/>
      <c r="F673" s="205"/>
      <c r="G673" s="206" t="s">
        <v>53</v>
      </c>
      <c r="H673" s="207"/>
      <c r="I673" s="207"/>
      <c r="J673" s="208">
        <v>2.1714000000000002</v>
      </c>
      <c r="K673" s="209"/>
      <c r="L673" s="207"/>
      <c r="M673" s="209"/>
      <c r="N673" s="207"/>
      <c r="O673" s="218">
        <v>622.99</v>
      </c>
      <c r="AB673" s="29"/>
      <c r="AC673" s="29"/>
      <c r="AE673" s="2" t="s">
        <v>112</v>
      </c>
      <c r="AG673" s="29"/>
      <c r="AI673" s="29"/>
      <c r="AJ673" s="62"/>
    </row>
    <row r="674" spans="1:36" customFormat="1" ht="23.25" x14ac:dyDescent="0.25">
      <c r="A674" s="199"/>
      <c r="B674" s="204"/>
      <c r="C674" s="201" t="s">
        <v>359</v>
      </c>
      <c r="D674" s="205" t="s">
        <v>360</v>
      </c>
      <c r="E674" s="205"/>
      <c r="F674" s="205"/>
      <c r="G674" s="206" t="s">
        <v>60</v>
      </c>
      <c r="H674" s="215">
        <v>0.44</v>
      </c>
      <c r="I674" s="211">
        <v>1.1000000000000001</v>
      </c>
      <c r="J674" s="217">
        <v>1.2738879999999999</v>
      </c>
      <c r="K674" s="212">
        <v>37.32</v>
      </c>
      <c r="L674" s="215">
        <v>1.37</v>
      </c>
      <c r="M674" s="212">
        <v>51.13</v>
      </c>
      <c r="N674" s="207"/>
      <c r="O674" s="218">
        <v>65.13</v>
      </c>
      <c r="AB674" s="29"/>
      <c r="AC674" s="29"/>
      <c r="AE674" s="2" t="s">
        <v>360</v>
      </c>
      <c r="AG674" s="29"/>
      <c r="AI674" s="29"/>
      <c r="AJ674" s="62"/>
    </row>
    <row r="675" spans="1:36" customFormat="1" ht="15" x14ac:dyDescent="0.25">
      <c r="A675" s="199"/>
      <c r="B675" s="204"/>
      <c r="C675" s="201" t="s">
        <v>361</v>
      </c>
      <c r="D675" s="205" t="s">
        <v>362</v>
      </c>
      <c r="E675" s="205"/>
      <c r="F675" s="205"/>
      <c r="G675" s="206" t="s">
        <v>53</v>
      </c>
      <c r="H675" s="215">
        <v>0.44</v>
      </c>
      <c r="I675" s="211">
        <v>1.1000000000000001</v>
      </c>
      <c r="J675" s="217">
        <v>1.2738879999999999</v>
      </c>
      <c r="K675" s="209"/>
      <c r="L675" s="207"/>
      <c r="M675" s="212">
        <v>272.7</v>
      </c>
      <c r="N675" s="207"/>
      <c r="O675" s="218">
        <v>347.39</v>
      </c>
      <c r="AB675" s="29"/>
      <c r="AC675" s="29"/>
      <c r="AE675" s="2" t="s">
        <v>362</v>
      </c>
      <c r="AG675" s="29"/>
      <c r="AI675" s="29"/>
      <c r="AJ675" s="62"/>
    </row>
    <row r="676" spans="1:36" customFormat="1" ht="15" x14ac:dyDescent="0.25">
      <c r="A676" s="199"/>
      <c r="B676" s="204"/>
      <c r="C676" s="201" t="s">
        <v>170</v>
      </c>
      <c r="D676" s="205" t="s">
        <v>171</v>
      </c>
      <c r="E676" s="205"/>
      <c r="F676" s="205"/>
      <c r="G676" s="206" t="s">
        <v>60</v>
      </c>
      <c r="H676" s="215">
        <v>0.31</v>
      </c>
      <c r="I676" s="211">
        <v>1.1000000000000001</v>
      </c>
      <c r="J676" s="217">
        <v>0.89751199999999998</v>
      </c>
      <c r="K676" s="212">
        <v>477.92</v>
      </c>
      <c r="L676" s="215">
        <v>1.1599999999999999</v>
      </c>
      <c r="M676" s="212">
        <v>554.39</v>
      </c>
      <c r="N676" s="207"/>
      <c r="O676" s="218">
        <v>497.57</v>
      </c>
      <c r="AB676" s="29"/>
      <c r="AC676" s="29"/>
      <c r="AE676" s="2" t="s">
        <v>171</v>
      </c>
      <c r="AG676" s="29"/>
      <c r="AI676" s="29"/>
      <c r="AJ676" s="62"/>
    </row>
    <row r="677" spans="1:36" customFormat="1" ht="15" x14ac:dyDescent="0.25">
      <c r="A677" s="199"/>
      <c r="B677" s="204"/>
      <c r="C677" s="201" t="s">
        <v>172</v>
      </c>
      <c r="D677" s="205" t="s">
        <v>173</v>
      </c>
      <c r="E677" s="205"/>
      <c r="F677" s="205"/>
      <c r="G677" s="206" t="s">
        <v>53</v>
      </c>
      <c r="H677" s="215">
        <v>0.31</v>
      </c>
      <c r="I677" s="211">
        <v>1.1000000000000001</v>
      </c>
      <c r="J677" s="217">
        <v>0.89751199999999998</v>
      </c>
      <c r="K677" s="209"/>
      <c r="L677" s="207"/>
      <c r="M677" s="212">
        <v>307.07</v>
      </c>
      <c r="N677" s="207"/>
      <c r="O677" s="218">
        <v>275.60000000000002</v>
      </c>
      <c r="AB677" s="29"/>
      <c r="AC677" s="29"/>
      <c r="AE677" s="2" t="s">
        <v>173</v>
      </c>
      <c r="AG677" s="29"/>
      <c r="AI677" s="29"/>
      <c r="AJ677" s="62"/>
    </row>
    <row r="678" spans="1:36" customFormat="1" ht="15" x14ac:dyDescent="0.25">
      <c r="A678" s="199"/>
      <c r="B678" s="200"/>
      <c r="C678" s="201" t="s">
        <v>91</v>
      </c>
      <c r="D678" s="205" t="s">
        <v>92</v>
      </c>
      <c r="E678" s="205"/>
      <c r="F678" s="205"/>
      <c r="G678" s="213"/>
      <c r="H678" s="207"/>
      <c r="I678" s="207"/>
      <c r="J678" s="207"/>
      <c r="K678" s="209"/>
      <c r="L678" s="207"/>
      <c r="M678" s="209"/>
      <c r="N678" s="207"/>
      <c r="O678" s="210">
        <v>68368.100000000006</v>
      </c>
      <c r="AB678" s="29"/>
      <c r="AC678" s="29"/>
      <c r="AF678" s="2" t="s">
        <v>92</v>
      </c>
      <c r="AG678" s="29"/>
      <c r="AI678" s="29"/>
      <c r="AJ678" s="62"/>
    </row>
    <row r="679" spans="1:36" customFormat="1" ht="15" x14ac:dyDescent="0.25">
      <c r="A679" s="199"/>
      <c r="B679" s="204"/>
      <c r="C679" s="201" t="s">
        <v>205</v>
      </c>
      <c r="D679" s="205" t="s">
        <v>206</v>
      </c>
      <c r="E679" s="205"/>
      <c r="F679" s="205"/>
      <c r="G679" s="206" t="s">
        <v>95</v>
      </c>
      <c r="H679" s="219">
        <v>8.9999999999999993E-3</v>
      </c>
      <c r="I679" s="207"/>
      <c r="J679" s="217">
        <v>2.3688000000000001E-2</v>
      </c>
      <c r="K679" s="216">
        <v>70296.2</v>
      </c>
      <c r="L679" s="215">
        <v>1.02</v>
      </c>
      <c r="M679" s="216">
        <v>71702.12</v>
      </c>
      <c r="N679" s="207"/>
      <c r="O679" s="210">
        <v>1698.48</v>
      </c>
      <c r="AB679" s="29"/>
      <c r="AC679" s="29"/>
      <c r="AE679" s="2" t="s">
        <v>206</v>
      </c>
      <c r="AG679" s="29"/>
      <c r="AI679" s="29"/>
      <c r="AJ679" s="62"/>
    </row>
    <row r="680" spans="1:36" customFormat="1" ht="34.5" x14ac:dyDescent="0.25">
      <c r="A680" s="199"/>
      <c r="B680" s="204"/>
      <c r="C680" s="201" t="s">
        <v>652</v>
      </c>
      <c r="D680" s="205" t="s">
        <v>653</v>
      </c>
      <c r="E680" s="205"/>
      <c r="F680" s="205"/>
      <c r="G680" s="206" t="s">
        <v>71</v>
      </c>
      <c r="H680" s="215">
        <v>2.64</v>
      </c>
      <c r="I680" s="207"/>
      <c r="J680" s="214">
        <v>6.94848</v>
      </c>
      <c r="K680" s="216">
        <v>7555</v>
      </c>
      <c r="L680" s="215">
        <v>1.27</v>
      </c>
      <c r="M680" s="216">
        <v>9594.85</v>
      </c>
      <c r="N680" s="207"/>
      <c r="O680" s="210">
        <v>66669.62</v>
      </c>
      <c r="AB680" s="29"/>
      <c r="AC680" s="29"/>
      <c r="AE680" s="2" t="s">
        <v>653</v>
      </c>
      <c r="AG680" s="29"/>
      <c r="AI680" s="29"/>
      <c r="AJ680" s="62"/>
    </row>
    <row r="681" spans="1:36" customFormat="1" ht="15" x14ac:dyDescent="0.25">
      <c r="A681" s="199"/>
      <c r="B681" s="200"/>
      <c r="C681" s="201"/>
      <c r="D681" s="221" t="s">
        <v>61</v>
      </c>
      <c r="E681" s="221"/>
      <c r="F681" s="221"/>
      <c r="G681" s="194"/>
      <c r="H681" s="222"/>
      <c r="I681" s="222"/>
      <c r="J681" s="222"/>
      <c r="K681" s="223"/>
      <c r="L681" s="222"/>
      <c r="M681" s="223"/>
      <c r="N681" s="222"/>
      <c r="O681" s="224">
        <v>91065.55</v>
      </c>
      <c r="AB681" s="29"/>
      <c r="AC681" s="29"/>
      <c r="AG681" s="29" t="s">
        <v>61</v>
      </c>
      <c r="AI681" s="29"/>
      <c r="AJ681" s="62"/>
    </row>
    <row r="682" spans="1:36" customFormat="1" ht="15" x14ac:dyDescent="0.25">
      <c r="A682" s="225"/>
      <c r="B682" s="206"/>
      <c r="C682" s="201"/>
      <c r="D682" s="205" t="s">
        <v>62</v>
      </c>
      <c r="E682" s="205"/>
      <c r="F682" s="205"/>
      <c r="G682" s="206"/>
      <c r="H682" s="207"/>
      <c r="I682" s="207"/>
      <c r="J682" s="207"/>
      <c r="K682" s="209"/>
      <c r="L682" s="207"/>
      <c r="M682" s="209"/>
      <c r="N682" s="207"/>
      <c r="O682" s="210">
        <v>22134.75</v>
      </c>
      <c r="AB682" s="29"/>
      <c r="AC682" s="29"/>
      <c r="AG682" s="29"/>
      <c r="AH682" s="2" t="s">
        <v>62</v>
      </c>
      <c r="AI682" s="29"/>
      <c r="AJ682" s="62"/>
    </row>
    <row r="683" spans="1:36" customFormat="1" ht="15" x14ac:dyDescent="0.25">
      <c r="A683" s="225"/>
      <c r="B683" s="206"/>
      <c r="C683" s="201" t="s">
        <v>363</v>
      </c>
      <c r="D683" s="205" t="s">
        <v>364</v>
      </c>
      <c r="E683" s="205"/>
      <c r="F683" s="205"/>
      <c r="G683" s="206" t="s">
        <v>65</v>
      </c>
      <c r="H683" s="226">
        <v>90</v>
      </c>
      <c r="I683" s="207"/>
      <c r="J683" s="226">
        <v>90</v>
      </c>
      <c r="K683" s="209"/>
      <c r="L683" s="207"/>
      <c r="M683" s="209"/>
      <c r="N683" s="207"/>
      <c r="O683" s="210">
        <v>19921.28</v>
      </c>
      <c r="AB683" s="29"/>
      <c r="AC683" s="29"/>
      <c r="AG683" s="29"/>
      <c r="AH683" s="2" t="s">
        <v>364</v>
      </c>
      <c r="AI683" s="29"/>
      <c r="AJ683" s="62"/>
    </row>
    <row r="684" spans="1:36" customFormat="1" ht="15" x14ac:dyDescent="0.25">
      <c r="A684" s="225"/>
      <c r="B684" s="206"/>
      <c r="C684" s="201" t="s">
        <v>365</v>
      </c>
      <c r="D684" s="205" t="s">
        <v>366</v>
      </c>
      <c r="E684" s="205"/>
      <c r="F684" s="205"/>
      <c r="G684" s="206" t="s">
        <v>65</v>
      </c>
      <c r="H684" s="226">
        <v>46</v>
      </c>
      <c r="I684" s="207"/>
      <c r="J684" s="226">
        <v>46</v>
      </c>
      <c r="K684" s="209"/>
      <c r="L684" s="207"/>
      <c r="M684" s="209"/>
      <c r="N684" s="207"/>
      <c r="O684" s="210">
        <v>10181.99</v>
      </c>
      <c r="AB684" s="29"/>
      <c r="AC684" s="29"/>
      <c r="AG684" s="29"/>
      <c r="AH684" s="2" t="s">
        <v>366</v>
      </c>
      <c r="AI684" s="29"/>
      <c r="AJ684" s="62"/>
    </row>
    <row r="685" spans="1:36" customFormat="1" ht="15" x14ac:dyDescent="0.25">
      <c r="A685" s="225"/>
      <c r="B685" s="227"/>
      <c r="C685" s="201"/>
      <c r="D685" s="221" t="s">
        <v>68</v>
      </c>
      <c r="E685" s="221"/>
      <c r="F685" s="221"/>
      <c r="G685" s="194"/>
      <c r="H685" s="222"/>
      <c r="I685" s="222"/>
      <c r="J685" s="222"/>
      <c r="K685" s="223"/>
      <c r="L685" s="228"/>
      <c r="M685" s="229">
        <v>46036.79</v>
      </c>
      <c r="N685" s="222"/>
      <c r="O685" s="224">
        <v>121168.82</v>
      </c>
      <c r="AB685" s="29"/>
      <c r="AC685" s="29"/>
      <c r="AG685" s="29"/>
      <c r="AI685" s="29" t="s">
        <v>68</v>
      </c>
      <c r="AJ685" s="62"/>
    </row>
    <row r="686" spans="1:36" customFormat="1" ht="34.5" x14ac:dyDescent="0.25">
      <c r="A686" s="30" t="s">
        <v>614</v>
      </c>
      <c r="B686" s="31" t="s">
        <v>639</v>
      </c>
      <c r="C686" s="32" t="s">
        <v>656</v>
      </c>
      <c r="D686" s="120" t="s">
        <v>653</v>
      </c>
      <c r="E686" s="120"/>
      <c r="F686" s="120"/>
      <c r="G686" s="31" t="s">
        <v>71</v>
      </c>
      <c r="H686" s="31"/>
      <c r="I686" s="31"/>
      <c r="J686" s="31" t="s">
        <v>657</v>
      </c>
      <c r="K686" s="33" t="s">
        <v>344</v>
      </c>
      <c r="L686" s="31"/>
      <c r="M686" s="33" t="s">
        <v>345</v>
      </c>
      <c r="N686" s="31"/>
      <c r="O686" s="34" t="s">
        <v>658</v>
      </c>
      <c r="AB686" s="29"/>
      <c r="AC686" s="29" t="s">
        <v>653</v>
      </c>
      <c r="AG686" s="29"/>
      <c r="AI686" s="29"/>
      <c r="AJ686" s="62"/>
    </row>
    <row r="687" spans="1:36" customFormat="1" ht="15" x14ac:dyDescent="0.25">
      <c r="A687" s="52"/>
      <c r="B687" s="54"/>
      <c r="C687" s="37"/>
      <c r="D687" s="119" t="s">
        <v>68</v>
      </c>
      <c r="E687" s="119"/>
      <c r="F687" s="119"/>
      <c r="G687" s="31"/>
      <c r="H687" s="49"/>
      <c r="I687" s="49"/>
      <c r="J687" s="49"/>
      <c r="K687" s="50"/>
      <c r="L687" s="55"/>
      <c r="M687" s="56">
        <v>9594.85</v>
      </c>
      <c r="N687" s="49"/>
      <c r="O687" s="51">
        <v>-66669.62</v>
      </c>
      <c r="AB687" s="29"/>
      <c r="AC687" s="29"/>
      <c r="AG687" s="29"/>
      <c r="AI687" s="29" t="s">
        <v>68</v>
      </c>
      <c r="AJ687" s="62"/>
    </row>
    <row r="688" spans="1:36" customFormat="1" ht="22.5" customHeight="1" x14ac:dyDescent="0.25">
      <c r="A688" s="30" t="s">
        <v>638</v>
      </c>
      <c r="B688" s="31" t="s">
        <v>648</v>
      </c>
      <c r="C688" s="32" t="s">
        <v>660</v>
      </c>
      <c r="D688" s="120" t="s">
        <v>661</v>
      </c>
      <c r="E688" s="120"/>
      <c r="F688" s="120"/>
      <c r="G688" s="31" t="s">
        <v>71</v>
      </c>
      <c r="H688" s="31"/>
      <c r="I688" s="31"/>
      <c r="J688" s="31" t="s">
        <v>881</v>
      </c>
      <c r="K688" s="33" t="s">
        <v>662</v>
      </c>
      <c r="L688" s="31"/>
      <c r="M688" s="33" t="s">
        <v>663</v>
      </c>
      <c r="N688" s="31"/>
      <c r="O688" s="34" t="s">
        <v>664</v>
      </c>
      <c r="AB688" s="29"/>
      <c r="AC688" s="29" t="s">
        <v>661</v>
      </c>
      <c r="AG688" s="29"/>
      <c r="AI688" s="29"/>
      <c r="AJ688" s="62"/>
    </row>
    <row r="689" spans="1:36" customFormat="1" ht="15" x14ac:dyDescent="0.25">
      <c r="A689" s="52"/>
      <c r="B689" s="54"/>
      <c r="C689" s="37"/>
      <c r="D689" s="119" t="s">
        <v>68</v>
      </c>
      <c r="E689" s="119"/>
      <c r="F689" s="119"/>
      <c r="G689" s="31"/>
      <c r="H689" s="49"/>
      <c r="I689" s="49"/>
      <c r="J689" s="49"/>
      <c r="K689" s="50"/>
      <c r="L689" s="55"/>
      <c r="M689" s="56">
        <v>18758.36</v>
      </c>
      <c r="N689" s="49"/>
      <c r="O689" s="51">
        <v>186873.41</v>
      </c>
      <c r="AB689" s="29"/>
      <c r="AC689" s="29"/>
      <c r="AG689" s="29"/>
      <c r="AI689" s="29" t="s">
        <v>68</v>
      </c>
      <c r="AJ689" s="62"/>
    </row>
    <row r="690" spans="1:36" customFormat="1" ht="34.5" x14ac:dyDescent="0.25">
      <c r="A690" s="193" t="s">
        <v>647</v>
      </c>
      <c r="B690" s="194" t="s">
        <v>655</v>
      </c>
      <c r="C690" s="195" t="s">
        <v>666</v>
      </c>
      <c r="D690" s="196" t="s">
        <v>667</v>
      </c>
      <c r="E690" s="196"/>
      <c r="F690" s="196"/>
      <c r="G690" s="194" t="s">
        <v>48</v>
      </c>
      <c r="H690" s="194"/>
      <c r="I690" s="194"/>
      <c r="J690" s="194" t="s">
        <v>668</v>
      </c>
      <c r="K690" s="197"/>
      <c r="L690" s="194"/>
      <c r="M690" s="197"/>
      <c r="N690" s="194"/>
      <c r="O690" s="198"/>
      <c r="AB690" s="29"/>
      <c r="AC690" s="29" t="s">
        <v>667</v>
      </c>
      <c r="AG690" s="29"/>
      <c r="AI690" s="29"/>
      <c r="AJ690" s="62"/>
    </row>
    <row r="691" spans="1:36" customFormat="1" ht="45" x14ac:dyDescent="0.25">
      <c r="A691" s="199"/>
      <c r="B691" s="200"/>
      <c r="C691" s="201" t="s">
        <v>50</v>
      </c>
      <c r="D691" s="202" t="s">
        <v>51</v>
      </c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3"/>
      <c r="AB691" s="29"/>
      <c r="AC691" s="29"/>
      <c r="AD691" s="2" t="s">
        <v>51</v>
      </c>
      <c r="AG691" s="29"/>
      <c r="AI691" s="29"/>
      <c r="AJ691" s="62"/>
    </row>
    <row r="692" spans="1:36" customFormat="1" ht="15" x14ac:dyDescent="0.25">
      <c r="A692" s="199"/>
      <c r="B692" s="204"/>
      <c r="C692" s="201" t="s">
        <v>20</v>
      </c>
      <c r="D692" s="205" t="s">
        <v>52</v>
      </c>
      <c r="E692" s="205"/>
      <c r="F692" s="205"/>
      <c r="G692" s="206" t="s">
        <v>53</v>
      </c>
      <c r="H692" s="207"/>
      <c r="I692" s="207"/>
      <c r="J692" s="214">
        <v>48.327840000000002</v>
      </c>
      <c r="K692" s="209"/>
      <c r="L692" s="207"/>
      <c r="M692" s="209"/>
      <c r="N692" s="207"/>
      <c r="O692" s="210">
        <v>13179</v>
      </c>
      <c r="AB692" s="29"/>
      <c r="AC692" s="29"/>
      <c r="AE692" s="2" t="s">
        <v>52</v>
      </c>
      <c r="AG692" s="29"/>
      <c r="AI692" s="29"/>
      <c r="AJ692" s="62"/>
    </row>
    <row r="693" spans="1:36" customFormat="1" ht="15" x14ac:dyDescent="0.25">
      <c r="A693" s="199"/>
      <c r="B693" s="204"/>
      <c r="C693" s="201" t="s">
        <v>74</v>
      </c>
      <c r="D693" s="205" t="s">
        <v>75</v>
      </c>
      <c r="E693" s="205"/>
      <c r="F693" s="205"/>
      <c r="G693" s="206" t="s">
        <v>53</v>
      </c>
      <c r="H693" s="211">
        <v>97.2</v>
      </c>
      <c r="I693" s="211">
        <v>1.1000000000000001</v>
      </c>
      <c r="J693" s="214">
        <v>48.327840000000002</v>
      </c>
      <c r="K693" s="209"/>
      <c r="L693" s="207"/>
      <c r="M693" s="212">
        <v>272.7</v>
      </c>
      <c r="N693" s="207"/>
      <c r="O693" s="210">
        <v>13179</v>
      </c>
      <c r="AB693" s="29"/>
      <c r="AC693" s="29"/>
      <c r="AE693" s="2" t="s">
        <v>75</v>
      </c>
      <c r="AG693" s="29"/>
      <c r="AI693" s="29"/>
      <c r="AJ693" s="62"/>
    </row>
    <row r="694" spans="1:36" customFormat="1" ht="15" x14ac:dyDescent="0.25">
      <c r="A694" s="199"/>
      <c r="B694" s="200"/>
      <c r="C694" s="201" t="s">
        <v>56</v>
      </c>
      <c r="D694" s="205" t="s">
        <v>57</v>
      </c>
      <c r="E694" s="205"/>
      <c r="F694" s="205"/>
      <c r="G694" s="213"/>
      <c r="H694" s="207"/>
      <c r="I694" s="207"/>
      <c r="J694" s="207"/>
      <c r="K694" s="209"/>
      <c r="L694" s="207"/>
      <c r="M694" s="209"/>
      <c r="N694" s="207"/>
      <c r="O694" s="218">
        <v>100.64</v>
      </c>
      <c r="AB694" s="29"/>
      <c r="AC694" s="29"/>
      <c r="AF694" s="2" t="s">
        <v>57</v>
      </c>
      <c r="AG694" s="29"/>
      <c r="AI694" s="29"/>
      <c r="AJ694" s="62"/>
    </row>
    <row r="695" spans="1:36" customFormat="1" ht="15" x14ac:dyDescent="0.25">
      <c r="A695" s="199"/>
      <c r="B695" s="204"/>
      <c r="C695" s="201"/>
      <c r="D695" s="205" t="s">
        <v>112</v>
      </c>
      <c r="E695" s="205"/>
      <c r="F695" s="205"/>
      <c r="G695" s="206" t="s">
        <v>53</v>
      </c>
      <c r="H695" s="207"/>
      <c r="I695" s="207"/>
      <c r="J695" s="217">
        <v>0.134244</v>
      </c>
      <c r="K695" s="209"/>
      <c r="L695" s="207"/>
      <c r="M695" s="209"/>
      <c r="N695" s="207"/>
      <c r="O695" s="218">
        <v>51.71</v>
      </c>
      <c r="AB695" s="29"/>
      <c r="AC695" s="29"/>
      <c r="AE695" s="2" t="s">
        <v>112</v>
      </c>
      <c r="AG695" s="29"/>
      <c r="AI695" s="29"/>
      <c r="AJ695" s="62"/>
    </row>
    <row r="696" spans="1:36" customFormat="1" ht="15" x14ac:dyDescent="0.25">
      <c r="A696" s="199"/>
      <c r="B696" s="204"/>
      <c r="C696" s="201" t="s">
        <v>113</v>
      </c>
      <c r="D696" s="205" t="s">
        <v>114</v>
      </c>
      <c r="E696" s="205"/>
      <c r="F696" s="205"/>
      <c r="G696" s="206" t="s">
        <v>60</v>
      </c>
      <c r="H696" s="211">
        <v>0.2</v>
      </c>
      <c r="I696" s="211">
        <v>1.1000000000000001</v>
      </c>
      <c r="J696" s="214">
        <v>9.9440000000000001E-2</v>
      </c>
      <c r="K696" s="209"/>
      <c r="L696" s="207"/>
      <c r="M696" s="212">
        <v>818.08</v>
      </c>
      <c r="N696" s="207"/>
      <c r="O696" s="218">
        <v>81.349999999999994</v>
      </c>
      <c r="AB696" s="29"/>
      <c r="AC696" s="29"/>
      <c r="AE696" s="2" t="s">
        <v>114</v>
      </c>
      <c r="AG696" s="29"/>
      <c r="AI696" s="29"/>
      <c r="AJ696" s="62"/>
    </row>
    <row r="697" spans="1:36" customFormat="1" ht="15" x14ac:dyDescent="0.25">
      <c r="A697" s="199"/>
      <c r="B697" s="204"/>
      <c r="C697" s="201" t="s">
        <v>115</v>
      </c>
      <c r="D697" s="205" t="s">
        <v>116</v>
      </c>
      <c r="E697" s="205"/>
      <c r="F697" s="205"/>
      <c r="G697" s="206" t="s">
        <v>53</v>
      </c>
      <c r="H697" s="211">
        <v>0.2</v>
      </c>
      <c r="I697" s="211">
        <v>1.1000000000000001</v>
      </c>
      <c r="J697" s="214">
        <v>9.9440000000000001E-2</v>
      </c>
      <c r="K697" s="209"/>
      <c r="L697" s="207"/>
      <c r="M697" s="212">
        <v>412.49</v>
      </c>
      <c r="N697" s="207"/>
      <c r="O697" s="218">
        <v>41.02</v>
      </c>
      <c r="AB697" s="29"/>
      <c r="AC697" s="29"/>
      <c r="AE697" s="2" t="s">
        <v>116</v>
      </c>
      <c r="AG697" s="29"/>
      <c r="AI697" s="29"/>
      <c r="AJ697" s="62"/>
    </row>
    <row r="698" spans="1:36" customFormat="1" ht="15" x14ac:dyDescent="0.25">
      <c r="A698" s="199"/>
      <c r="B698" s="204"/>
      <c r="C698" s="201" t="s">
        <v>170</v>
      </c>
      <c r="D698" s="205" t="s">
        <v>171</v>
      </c>
      <c r="E698" s="205"/>
      <c r="F698" s="205"/>
      <c r="G698" s="206" t="s">
        <v>60</v>
      </c>
      <c r="H698" s="215">
        <v>7.0000000000000007E-2</v>
      </c>
      <c r="I698" s="211">
        <v>1.1000000000000001</v>
      </c>
      <c r="J698" s="217">
        <v>3.4804000000000002E-2</v>
      </c>
      <c r="K698" s="212">
        <v>477.92</v>
      </c>
      <c r="L698" s="215">
        <v>1.1599999999999999</v>
      </c>
      <c r="M698" s="212">
        <v>554.39</v>
      </c>
      <c r="N698" s="207"/>
      <c r="O698" s="218">
        <v>19.29</v>
      </c>
      <c r="AB698" s="29"/>
      <c r="AC698" s="29"/>
      <c r="AE698" s="2" t="s">
        <v>171</v>
      </c>
      <c r="AG698" s="29"/>
      <c r="AI698" s="29"/>
      <c r="AJ698" s="62"/>
    </row>
    <row r="699" spans="1:36" customFormat="1" ht="15" x14ac:dyDescent="0.25">
      <c r="A699" s="199"/>
      <c r="B699" s="204"/>
      <c r="C699" s="201" t="s">
        <v>172</v>
      </c>
      <c r="D699" s="205" t="s">
        <v>173</v>
      </c>
      <c r="E699" s="205"/>
      <c r="F699" s="205"/>
      <c r="G699" s="206" t="s">
        <v>53</v>
      </c>
      <c r="H699" s="215">
        <v>7.0000000000000007E-2</v>
      </c>
      <c r="I699" s="211">
        <v>1.1000000000000001</v>
      </c>
      <c r="J699" s="217">
        <v>3.4804000000000002E-2</v>
      </c>
      <c r="K699" s="209"/>
      <c r="L699" s="207"/>
      <c r="M699" s="212">
        <v>307.07</v>
      </c>
      <c r="N699" s="207"/>
      <c r="O699" s="218">
        <v>10.69</v>
      </c>
      <c r="AB699" s="29"/>
      <c r="AC699" s="29"/>
      <c r="AE699" s="2" t="s">
        <v>173</v>
      </c>
      <c r="AG699" s="29"/>
      <c r="AI699" s="29"/>
      <c r="AJ699" s="62"/>
    </row>
    <row r="700" spans="1:36" customFormat="1" ht="15" x14ac:dyDescent="0.25">
      <c r="A700" s="199"/>
      <c r="B700" s="200"/>
      <c r="C700" s="201" t="s">
        <v>91</v>
      </c>
      <c r="D700" s="205" t="s">
        <v>92</v>
      </c>
      <c r="E700" s="205"/>
      <c r="F700" s="205"/>
      <c r="G700" s="213"/>
      <c r="H700" s="207"/>
      <c r="I700" s="207"/>
      <c r="J700" s="207"/>
      <c r="K700" s="209"/>
      <c r="L700" s="207"/>
      <c r="M700" s="209"/>
      <c r="N700" s="207"/>
      <c r="O700" s="210">
        <v>20281.89</v>
      </c>
      <c r="AB700" s="29"/>
      <c r="AC700" s="29"/>
      <c r="AF700" s="2" t="s">
        <v>92</v>
      </c>
      <c r="AG700" s="29"/>
      <c r="AI700" s="29"/>
      <c r="AJ700" s="62"/>
    </row>
    <row r="701" spans="1:36" customFormat="1" ht="23.25" x14ac:dyDescent="0.25">
      <c r="A701" s="199"/>
      <c r="B701" s="204"/>
      <c r="C701" s="201" t="s">
        <v>669</v>
      </c>
      <c r="D701" s="205" t="s">
        <v>670</v>
      </c>
      <c r="E701" s="205"/>
      <c r="F701" s="205"/>
      <c r="G701" s="206" t="s">
        <v>204</v>
      </c>
      <c r="H701" s="226">
        <v>4</v>
      </c>
      <c r="I701" s="207"/>
      <c r="J701" s="219">
        <v>1.8080000000000001</v>
      </c>
      <c r="K701" s="212">
        <v>72.97</v>
      </c>
      <c r="L701" s="215">
        <v>1.02</v>
      </c>
      <c r="M701" s="212">
        <v>74.430000000000007</v>
      </c>
      <c r="N701" s="207"/>
      <c r="O701" s="218">
        <v>134.57</v>
      </c>
      <c r="AB701" s="29"/>
      <c r="AC701" s="29"/>
      <c r="AE701" s="2" t="s">
        <v>670</v>
      </c>
      <c r="AG701" s="29"/>
      <c r="AI701" s="29"/>
      <c r="AJ701" s="62"/>
    </row>
    <row r="702" spans="1:36" customFormat="1" ht="11.25" customHeight="1" x14ac:dyDescent="0.25">
      <c r="A702" s="199"/>
      <c r="B702" s="204"/>
      <c r="C702" s="201" t="s">
        <v>671</v>
      </c>
      <c r="D702" s="205" t="s">
        <v>672</v>
      </c>
      <c r="E702" s="205"/>
      <c r="F702" s="205"/>
      <c r="G702" s="206" t="s">
        <v>95</v>
      </c>
      <c r="H702" s="219">
        <v>1.2E-2</v>
      </c>
      <c r="I702" s="207"/>
      <c r="J702" s="217">
        <v>5.424E-3</v>
      </c>
      <c r="K702" s="216">
        <v>149930.17000000001</v>
      </c>
      <c r="L702" s="215">
        <v>1.06</v>
      </c>
      <c r="M702" s="216">
        <v>158925.98000000001</v>
      </c>
      <c r="N702" s="207"/>
      <c r="O702" s="218">
        <v>862.01</v>
      </c>
      <c r="AB702" s="29"/>
      <c r="AC702" s="29"/>
      <c r="AE702" s="2" t="s">
        <v>672</v>
      </c>
      <c r="AG702" s="29"/>
      <c r="AI702" s="29"/>
      <c r="AJ702" s="62"/>
    </row>
    <row r="703" spans="1:36" customFormat="1" ht="15" x14ac:dyDescent="0.25">
      <c r="A703" s="199"/>
      <c r="B703" s="204"/>
      <c r="C703" s="201" t="s">
        <v>438</v>
      </c>
      <c r="D703" s="205" t="s">
        <v>439</v>
      </c>
      <c r="E703" s="205"/>
      <c r="F703" s="205"/>
      <c r="G703" s="206" t="s">
        <v>95</v>
      </c>
      <c r="H703" s="215">
        <v>0.56999999999999995</v>
      </c>
      <c r="I703" s="207"/>
      <c r="J703" s="214">
        <v>0.25763999999999998</v>
      </c>
      <c r="K703" s="216">
        <v>91285</v>
      </c>
      <c r="L703" s="215">
        <v>0.82</v>
      </c>
      <c r="M703" s="216">
        <v>74853.7</v>
      </c>
      <c r="N703" s="207"/>
      <c r="O703" s="210">
        <v>19285.310000000001</v>
      </c>
      <c r="AB703" s="29"/>
      <c r="AC703" s="29"/>
      <c r="AE703" s="2" t="s">
        <v>439</v>
      </c>
      <c r="AG703" s="29"/>
      <c r="AI703" s="29"/>
      <c r="AJ703" s="62"/>
    </row>
    <row r="704" spans="1:36" customFormat="1" ht="15" x14ac:dyDescent="0.25">
      <c r="A704" s="199"/>
      <c r="B704" s="200"/>
      <c r="C704" s="201"/>
      <c r="D704" s="221" t="s">
        <v>61</v>
      </c>
      <c r="E704" s="221"/>
      <c r="F704" s="221"/>
      <c r="G704" s="194"/>
      <c r="H704" s="222"/>
      <c r="I704" s="222"/>
      <c r="J704" s="222"/>
      <c r="K704" s="223"/>
      <c r="L704" s="222"/>
      <c r="M704" s="223"/>
      <c r="N704" s="222"/>
      <c r="O704" s="224">
        <v>33613.24</v>
      </c>
      <c r="AB704" s="29"/>
      <c r="AC704" s="29"/>
      <c r="AG704" s="29" t="s">
        <v>61</v>
      </c>
      <c r="AI704" s="29"/>
      <c r="AJ704" s="62"/>
    </row>
    <row r="705" spans="1:36" customFormat="1" ht="15" x14ac:dyDescent="0.25">
      <c r="A705" s="225"/>
      <c r="B705" s="206"/>
      <c r="C705" s="201"/>
      <c r="D705" s="205" t="s">
        <v>62</v>
      </c>
      <c r="E705" s="205"/>
      <c r="F705" s="205"/>
      <c r="G705" s="206"/>
      <c r="H705" s="207"/>
      <c r="I705" s="207"/>
      <c r="J705" s="207"/>
      <c r="K705" s="209"/>
      <c r="L705" s="207"/>
      <c r="M705" s="209"/>
      <c r="N705" s="207"/>
      <c r="O705" s="210">
        <v>13230.71</v>
      </c>
      <c r="AB705" s="29"/>
      <c r="AC705" s="29"/>
      <c r="AG705" s="29"/>
      <c r="AH705" s="2" t="s">
        <v>62</v>
      </c>
      <c r="AI705" s="29"/>
      <c r="AJ705" s="62"/>
    </row>
    <row r="706" spans="1:36" customFormat="1" ht="15" x14ac:dyDescent="0.25">
      <c r="A706" s="225"/>
      <c r="B706" s="206"/>
      <c r="C706" s="201" t="s">
        <v>406</v>
      </c>
      <c r="D706" s="205" t="s">
        <v>407</v>
      </c>
      <c r="E706" s="205"/>
      <c r="F706" s="205"/>
      <c r="G706" s="206" t="s">
        <v>65</v>
      </c>
      <c r="H706" s="226">
        <v>109</v>
      </c>
      <c r="I706" s="207"/>
      <c r="J706" s="226">
        <v>109</v>
      </c>
      <c r="K706" s="209"/>
      <c r="L706" s="207"/>
      <c r="M706" s="209"/>
      <c r="N706" s="207"/>
      <c r="O706" s="210">
        <v>14421.47</v>
      </c>
      <c r="AB706" s="29"/>
      <c r="AC706" s="29"/>
      <c r="AG706" s="29"/>
      <c r="AH706" s="2" t="s">
        <v>407</v>
      </c>
      <c r="AI706" s="29"/>
      <c r="AJ706" s="62"/>
    </row>
    <row r="707" spans="1:36" customFormat="1" ht="15" x14ac:dyDescent="0.25">
      <c r="A707" s="225"/>
      <c r="B707" s="206"/>
      <c r="C707" s="201" t="s">
        <v>408</v>
      </c>
      <c r="D707" s="205" t="s">
        <v>409</v>
      </c>
      <c r="E707" s="205"/>
      <c r="F707" s="205"/>
      <c r="G707" s="206" t="s">
        <v>65</v>
      </c>
      <c r="H707" s="226">
        <v>57</v>
      </c>
      <c r="I707" s="207"/>
      <c r="J707" s="226">
        <v>57</v>
      </c>
      <c r="K707" s="209"/>
      <c r="L707" s="207"/>
      <c r="M707" s="209"/>
      <c r="N707" s="207"/>
      <c r="O707" s="210">
        <v>7541.5</v>
      </c>
      <c r="AB707" s="29"/>
      <c r="AC707" s="29"/>
      <c r="AG707" s="29"/>
      <c r="AH707" s="2" t="s">
        <v>409</v>
      </c>
      <c r="AI707" s="29"/>
      <c r="AJ707" s="62"/>
    </row>
    <row r="708" spans="1:36" customFormat="1" ht="15" x14ac:dyDescent="0.25">
      <c r="A708" s="225"/>
      <c r="B708" s="227"/>
      <c r="C708" s="201"/>
      <c r="D708" s="221" t="s">
        <v>68</v>
      </c>
      <c r="E708" s="221"/>
      <c r="F708" s="221"/>
      <c r="G708" s="194"/>
      <c r="H708" s="222"/>
      <c r="I708" s="222"/>
      <c r="J708" s="222"/>
      <c r="K708" s="223"/>
      <c r="L708" s="228"/>
      <c r="M708" s="229">
        <v>122956.22</v>
      </c>
      <c r="N708" s="222"/>
      <c r="O708" s="224">
        <v>55576.21</v>
      </c>
      <c r="AB708" s="29"/>
      <c r="AC708" s="29"/>
      <c r="AG708" s="29"/>
      <c r="AI708" s="29" t="s">
        <v>68</v>
      </c>
      <c r="AJ708" s="62"/>
    </row>
    <row r="709" spans="1:36" customFormat="1" ht="33.75" x14ac:dyDescent="0.25">
      <c r="A709" s="193" t="s">
        <v>654</v>
      </c>
      <c r="B709" s="194" t="s">
        <v>659</v>
      </c>
      <c r="C709" s="195" t="s">
        <v>674</v>
      </c>
      <c r="D709" s="196" t="s">
        <v>675</v>
      </c>
      <c r="E709" s="196"/>
      <c r="F709" s="196"/>
      <c r="G709" s="194" t="s">
        <v>48</v>
      </c>
      <c r="H709" s="194"/>
      <c r="I709" s="194"/>
      <c r="J709" s="194" t="s">
        <v>676</v>
      </c>
      <c r="K709" s="197"/>
      <c r="L709" s="194"/>
      <c r="M709" s="197"/>
      <c r="N709" s="194"/>
      <c r="O709" s="198"/>
      <c r="AB709" s="29"/>
      <c r="AC709" s="29" t="s">
        <v>675</v>
      </c>
      <c r="AG709" s="29"/>
      <c r="AI709" s="29"/>
      <c r="AJ709" s="62"/>
    </row>
    <row r="710" spans="1:36" customFormat="1" ht="45" x14ac:dyDescent="0.25">
      <c r="A710" s="199"/>
      <c r="B710" s="200"/>
      <c r="C710" s="201" t="s">
        <v>50</v>
      </c>
      <c r="D710" s="202" t="s">
        <v>51</v>
      </c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3"/>
      <c r="AB710" s="29"/>
      <c r="AC710" s="29"/>
      <c r="AD710" s="2" t="s">
        <v>51</v>
      </c>
      <c r="AG710" s="29"/>
      <c r="AI710" s="29"/>
      <c r="AJ710" s="62"/>
    </row>
    <row r="711" spans="1:36" customFormat="1" ht="15" x14ac:dyDescent="0.25">
      <c r="A711" s="199"/>
      <c r="B711" s="204"/>
      <c r="C711" s="201" t="s">
        <v>20</v>
      </c>
      <c r="D711" s="205" t="s">
        <v>52</v>
      </c>
      <c r="E711" s="205"/>
      <c r="F711" s="205"/>
      <c r="G711" s="206" t="s">
        <v>53</v>
      </c>
      <c r="H711" s="207"/>
      <c r="I711" s="207"/>
      <c r="J711" s="217">
        <v>14.669423999999999</v>
      </c>
      <c r="K711" s="209"/>
      <c r="L711" s="207"/>
      <c r="M711" s="209"/>
      <c r="N711" s="207"/>
      <c r="O711" s="210">
        <v>4000.35</v>
      </c>
      <c r="AB711" s="29"/>
      <c r="AC711" s="29"/>
      <c r="AE711" s="2" t="s">
        <v>52</v>
      </c>
      <c r="AG711" s="29"/>
      <c r="AI711" s="29"/>
      <c r="AJ711" s="62"/>
    </row>
    <row r="712" spans="1:36" customFormat="1" ht="15" x14ac:dyDescent="0.25">
      <c r="A712" s="199"/>
      <c r="B712" s="204"/>
      <c r="C712" s="201" t="s">
        <v>74</v>
      </c>
      <c r="D712" s="205" t="s">
        <v>75</v>
      </c>
      <c r="E712" s="205"/>
      <c r="F712" s="205"/>
      <c r="G712" s="206" t="s">
        <v>53</v>
      </c>
      <c r="H712" s="211">
        <v>97.2</v>
      </c>
      <c r="I712" s="211">
        <v>1.1000000000000001</v>
      </c>
      <c r="J712" s="217">
        <v>14.669423999999999</v>
      </c>
      <c r="K712" s="209"/>
      <c r="L712" s="207"/>
      <c r="M712" s="212">
        <v>272.7</v>
      </c>
      <c r="N712" s="207"/>
      <c r="O712" s="210">
        <v>4000.35</v>
      </c>
      <c r="AB712" s="29"/>
      <c r="AC712" s="29"/>
      <c r="AE712" s="2" t="s">
        <v>75</v>
      </c>
      <c r="AG712" s="29"/>
      <c r="AI712" s="29"/>
      <c r="AJ712" s="62"/>
    </row>
    <row r="713" spans="1:36" customFormat="1" ht="15" x14ac:dyDescent="0.25">
      <c r="A713" s="199"/>
      <c r="B713" s="200"/>
      <c r="C713" s="201" t="s">
        <v>56</v>
      </c>
      <c r="D713" s="205" t="s">
        <v>57</v>
      </c>
      <c r="E713" s="205"/>
      <c r="F713" s="205"/>
      <c r="G713" s="213"/>
      <c r="H713" s="207"/>
      <c r="I713" s="207"/>
      <c r="J713" s="207"/>
      <c r="K713" s="209"/>
      <c r="L713" s="207"/>
      <c r="M713" s="209"/>
      <c r="N713" s="207"/>
      <c r="O713" s="218">
        <v>30.55</v>
      </c>
      <c r="AB713" s="29"/>
      <c r="AC713" s="29"/>
      <c r="AF713" s="2" t="s">
        <v>57</v>
      </c>
      <c r="AG713" s="29"/>
      <c r="AI713" s="29"/>
      <c r="AJ713" s="62"/>
    </row>
    <row r="714" spans="1:36" customFormat="1" ht="15" x14ac:dyDescent="0.25">
      <c r="A714" s="199"/>
      <c r="B714" s="204"/>
      <c r="C714" s="201"/>
      <c r="D714" s="205" t="s">
        <v>112</v>
      </c>
      <c r="E714" s="205"/>
      <c r="F714" s="205"/>
      <c r="G714" s="206" t="s">
        <v>53</v>
      </c>
      <c r="H714" s="207"/>
      <c r="I714" s="207"/>
      <c r="J714" s="220">
        <v>4.0748399999999997E-2</v>
      </c>
      <c r="K714" s="209"/>
      <c r="L714" s="207"/>
      <c r="M714" s="209"/>
      <c r="N714" s="207"/>
      <c r="O714" s="218">
        <v>15.69</v>
      </c>
      <c r="AB714" s="29"/>
      <c r="AC714" s="29"/>
      <c r="AE714" s="2" t="s">
        <v>112</v>
      </c>
      <c r="AG714" s="29"/>
      <c r="AI714" s="29"/>
      <c r="AJ714" s="62"/>
    </row>
    <row r="715" spans="1:36" customFormat="1" ht="15" x14ac:dyDescent="0.25">
      <c r="A715" s="199"/>
      <c r="B715" s="204"/>
      <c r="C715" s="201" t="s">
        <v>113</v>
      </c>
      <c r="D715" s="205" t="s">
        <v>114</v>
      </c>
      <c r="E715" s="205"/>
      <c r="F715" s="205"/>
      <c r="G715" s="206" t="s">
        <v>60</v>
      </c>
      <c r="H715" s="211">
        <v>0.2</v>
      </c>
      <c r="I715" s="211">
        <v>1.1000000000000001</v>
      </c>
      <c r="J715" s="217">
        <v>3.0183999999999999E-2</v>
      </c>
      <c r="K715" s="209"/>
      <c r="L715" s="207"/>
      <c r="M715" s="212">
        <v>818.08</v>
      </c>
      <c r="N715" s="207"/>
      <c r="O715" s="218">
        <v>24.69</v>
      </c>
      <c r="AB715" s="29"/>
      <c r="AC715" s="29"/>
      <c r="AE715" s="2" t="s">
        <v>114</v>
      </c>
      <c r="AG715" s="29"/>
      <c r="AI715" s="29"/>
      <c r="AJ715" s="62"/>
    </row>
    <row r="716" spans="1:36" customFormat="1" ht="15" x14ac:dyDescent="0.25">
      <c r="A716" s="199"/>
      <c r="B716" s="204"/>
      <c r="C716" s="201" t="s">
        <v>115</v>
      </c>
      <c r="D716" s="205" t="s">
        <v>116</v>
      </c>
      <c r="E716" s="205"/>
      <c r="F716" s="205"/>
      <c r="G716" s="206" t="s">
        <v>53</v>
      </c>
      <c r="H716" s="211">
        <v>0.2</v>
      </c>
      <c r="I716" s="211">
        <v>1.1000000000000001</v>
      </c>
      <c r="J716" s="217">
        <v>3.0183999999999999E-2</v>
      </c>
      <c r="K716" s="209"/>
      <c r="L716" s="207"/>
      <c r="M716" s="212">
        <v>412.49</v>
      </c>
      <c r="N716" s="207"/>
      <c r="O716" s="218">
        <v>12.45</v>
      </c>
      <c r="AB716" s="29"/>
      <c r="AC716" s="29"/>
      <c r="AE716" s="2" t="s">
        <v>116</v>
      </c>
      <c r="AG716" s="29"/>
      <c r="AI716" s="29"/>
      <c r="AJ716" s="62"/>
    </row>
    <row r="717" spans="1:36" customFormat="1" ht="15" x14ac:dyDescent="0.25">
      <c r="A717" s="199"/>
      <c r="B717" s="204"/>
      <c r="C717" s="201" t="s">
        <v>170</v>
      </c>
      <c r="D717" s="205" t="s">
        <v>171</v>
      </c>
      <c r="E717" s="205"/>
      <c r="F717" s="205"/>
      <c r="G717" s="206" t="s">
        <v>60</v>
      </c>
      <c r="H717" s="215">
        <v>7.0000000000000007E-2</v>
      </c>
      <c r="I717" s="211">
        <v>1.1000000000000001</v>
      </c>
      <c r="J717" s="220">
        <v>1.05644E-2</v>
      </c>
      <c r="K717" s="212">
        <v>477.92</v>
      </c>
      <c r="L717" s="215">
        <v>1.1599999999999999</v>
      </c>
      <c r="M717" s="212">
        <v>554.39</v>
      </c>
      <c r="N717" s="207"/>
      <c r="O717" s="218">
        <v>5.86</v>
      </c>
      <c r="AB717" s="29"/>
      <c r="AC717" s="29"/>
      <c r="AE717" s="2" t="s">
        <v>171</v>
      </c>
      <c r="AG717" s="29"/>
      <c r="AI717" s="29"/>
      <c r="AJ717" s="62"/>
    </row>
    <row r="718" spans="1:36" customFormat="1" ht="15" x14ac:dyDescent="0.25">
      <c r="A718" s="199"/>
      <c r="B718" s="204"/>
      <c r="C718" s="201" t="s">
        <v>172</v>
      </c>
      <c r="D718" s="205" t="s">
        <v>173</v>
      </c>
      <c r="E718" s="205"/>
      <c r="F718" s="205"/>
      <c r="G718" s="206" t="s">
        <v>53</v>
      </c>
      <c r="H718" s="215">
        <v>7.0000000000000007E-2</v>
      </c>
      <c r="I718" s="211">
        <v>1.1000000000000001</v>
      </c>
      <c r="J718" s="220">
        <v>1.05644E-2</v>
      </c>
      <c r="K718" s="209"/>
      <c r="L718" s="207"/>
      <c r="M718" s="212">
        <v>307.07</v>
      </c>
      <c r="N718" s="207"/>
      <c r="O718" s="218">
        <v>3.24</v>
      </c>
      <c r="AB718" s="29"/>
      <c r="AC718" s="29"/>
      <c r="AE718" s="2" t="s">
        <v>173</v>
      </c>
      <c r="AG718" s="29"/>
      <c r="AI718" s="29"/>
      <c r="AJ718" s="62"/>
    </row>
    <row r="719" spans="1:36" customFormat="1" ht="15" x14ac:dyDescent="0.25">
      <c r="A719" s="199"/>
      <c r="B719" s="200"/>
      <c r="C719" s="201" t="s">
        <v>91</v>
      </c>
      <c r="D719" s="205" t="s">
        <v>92</v>
      </c>
      <c r="E719" s="205"/>
      <c r="F719" s="205"/>
      <c r="G719" s="213"/>
      <c r="H719" s="207"/>
      <c r="I719" s="207"/>
      <c r="J719" s="207"/>
      <c r="K719" s="209"/>
      <c r="L719" s="207"/>
      <c r="M719" s="209"/>
      <c r="N719" s="207"/>
      <c r="O719" s="210">
        <v>6156.37</v>
      </c>
      <c r="AB719" s="29"/>
      <c r="AC719" s="29"/>
      <c r="AF719" s="2" t="s">
        <v>92</v>
      </c>
      <c r="AG719" s="29"/>
      <c r="AI719" s="29"/>
      <c r="AJ719" s="62"/>
    </row>
    <row r="720" spans="1:36" customFormat="1" ht="23.25" x14ac:dyDescent="0.25">
      <c r="A720" s="199"/>
      <c r="B720" s="204"/>
      <c r="C720" s="201" t="s">
        <v>669</v>
      </c>
      <c r="D720" s="205" t="s">
        <v>670</v>
      </c>
      <c r="E720" s="205"/>
      <c r="F720" s="205"/>
      <c r="G720" s="206" t="s">
        <v>204</v>
      </c>
      <c r="H720" s="226">
        <v>4</v>
      </c>
      <c r="I720" s="207"/>
      <c r="J720" s="208">
        <v>0.54879999999999995</v>
      </c>
      <c r="K720" s="212">
        <v>72.97</v>
      </c>
      <c r="L720" s="215">
        <v>1.02</v>
      </c>
      <c r="M720" s="212">
        <v>74.430000000000007</v>
      </c>
      <c r="N720" s="207"/>
      <c r="O720" s="218">
        <v>40.85</v>
      </c>
      <c r="AB720" s="29"/>
      <c r="AC720" s="29"/>
      <c r="AE720" s="2" t="s">
        <v>670</v>
      </c>
      <c r="AG720" s="29"/>
      <c r="AI720" s="29"/>
      <c r="AJ720" s="62"/>
    </row>
    <row r="721" spans="1:36" customFormat="1" ht="11.25" customHeight="1" x14ac:dyDescent="0.25">
      <c r="A721" s="199"/>
      <c r="B721" s="204"/>
      <c r="C721" s="201" t="s">
        <v>671</v>
      </c>
      <c r="D721" s="205" t="s">
        <v>672</v>
      </c>
      <c r="E721" s="205"/>
      <c r="F721" s="205"/>
      <c r="G721" s="206" t="s">
        <v>95</v>
      </c>
      <c r="H721" s="219">
        <v>1.2E-2</v>
      </c>
      <c r="I721" s="207"/>
      <c r="J721" s="220">
        <v>1.6463999999999999E-3</v>
      </c>
      <c r="K721" s="216">
        <v>149930.17000000001</v>
      </c>
      <c r="L721" s="215">
        <v>1.06</v>
      </c>
      <c r="M721" s="216">
        <v>158925.98000000001</v>
      </c>
      <c r="N721" s="207"/>
      <c r="O721" s="218">
        <v>261.66000000000003</v>
      </c>
      <c r="AB721" s="29"/>
      <c r="AC721" s="29"/>
      <c r="AE721" s="2" t="s">
        <v>672</v>
      </c>
      <c r="AG721" s="29"/>
      <c r="AI721" s="29"/>
      <c r="AJ721" s="62"/>
    </row>
    <row r="722" spans="1:36" customFormat="1" ht="15" x14ac:dyDescent="0.25">
      <c r="A722" s="199"/>
      <c r="B722" s="204"/>
      <c r="C722" s="201" t="s">
        <v>438</v>
      </c>
      <c r="D722" s="205" t="s">
        <v>439</v>
      </c>
      <c r="E722" s="205"/>
      <c r="F722" s="205"/>
      <c r="G722" s="206" t="s">
        <v>95</v>
      </c>
      <c r="H722" s="215">
        <v>0.56999999999999995</v>
      </c>
      <c r="I722" s="207"/>
      <c r="J722" s="217">
        <v>7.8203999999999996E-2</v>
      </c>
      <c r="K722" s="216">
        <v>91285</v>
      </c>
      <c r="L722" s="215">
        <v>0.82</v>
      </c>
      <c r="M722" s="216">
        <v>74853.7</v>
      </c>
      <c r="N722" s="207"/>
      <c r="O722" s="210">
        <v>5853.86</v>
      </c>
      <c r="AB722" s="29"/>
      <c r="AC722" s="29"/>
      <c r="AE722" s="2" t="s">
        <v>439</v>
      </c>
      <c r="AG722" s="29"/>
      <c r="AI722" s="29"/>
      <c r="AJ722" s="62"/>
    </row>
    <row r="723" spans="1:36" customFormat="1" ht="15" x14ac:dyDescent="0.25">
      <c r="A723" s="199"/>
      <c r="B723" s="200"/>
      <c r="C723" s="201"/>
      <c r="D723" s="221" t="s">
        <v>61</v>
      </c>
      <c r="E723" s="221"/>
      <c r="F723" s="221"/>
      <c r="G723" s="194"/>
      <c r="H723" s="222"/>
      <c r="I723" s="222"/>
      <c r="J723" s="222"/>
      <c r="K723" s="223"/>
      <c r="L723" s="222"/>
      <c r="M723" s="223"/>
      <c r="N723" s="222"/>
      <c r="O723" s="224">
        <v>10202.959999999999</v>
      </c>
      <c r="AB723" s="29"/>
      <c r="AC723" s="29"/>
      <c r="AG723" s="29" t="s">
        <v>61</v>
      </c>
      <c r="AI723" s="29"/>
      <c r="AJ723" s="62"/>
    </row>
    <row r="724" spans="1:36" customFormat="1" ht="15" x14ac:dyDescent="0.25">
      <c r="A724" s="225"/>
      <c r="B724" s="206"/>
      <c r="C724" s="201"/>
      <c r="D724" s="205" t="s">
        <v>62</v>
      </c>
      <c r="E724" s="205"/>
      <c r="F724" s="205"/>
      <c r="G724" s="206"/>
      <c r="H724" s="207"/>
      <c r="I724" s="207"/>
      <c r="J724" s="207"/>
      <c r="K724" s="209"/>
      <c r="L724" s="207"/>
      <c r="M724" s="209"/>
      <c r="N724" s="207"/>
      <c r="O724" s="210">
        <v>4016.04</v>
      </c>
      <c r="AB724" s="29"/>
      <c r="AC724" s="29"/>
      <c r="AG724" s="29"/>
      <c r="AH724" s="2" t="s">
        <v>62</v>
      </c>
      <c r="AI724" s="29"/>
      <c r="AJ724" s="62"/>
    </row>
    <row r="725" spans="1:36" customFormat="1" ht="15" x14ac:dyDescent="0.25">
      <c r="A725" s="225"/>
      <c r="B725" s="206"/>
      <c r="C725" s="201" t="s">
        <v>406</v>
      </c>
      <c r="D725" s="205" t="s">
        <v>407</v>
      </c>
      <c r="E725" s="205"/>
      <c r="F725" s="205"/>
      <c r="G725" s="206" t="s">
        <v>65</v>
      </c>
      <c r="H725" s="226">
        <v>109</v>
      </c>
      <c r="I725" s="207"/>
      <c r="J725" s="226">
        <v>109</v>
      </c>
      <c r="K725" s="209"/>
      <c r="L725" s="207"/>
      <c r="M725" s="209"/>
      <c r="N725" s="207"/>
      <c r="O725" s="210">
        <v>4377.4799999999996</v>
      </c>
      <c r="AB725" s="29"/>
      <c r="AC725" s="29"/>
      <c r="AG725" s="29"/>
      <c r="AH725" s="2" t="s">
        <v>407</v>
      </c>
      <c r="AI725" s="29"/>
      <c r="AJ725" s="62"/>
    </row>
    <row r="726" spans="1:36" customFormat="1" ht="15" x14ac:dyDescent="0.25">
      <c r="A726" s="225"/>
      <c r="B726" s="206"/>
      <c r="C726" s="201" t="s">
        <v>408</v>
      </c>
      <c r="D726" s="205" t="s">
        <v>409</v>
      </c>
      <c r="E726" s="205"/>
      <c r="F726" s="205"/>
      <c r="G726" s="206" t="s">
        <v>65</v>
      </c>
      <c r="H726" s="226">
        <v>57</v>
      </c>
      <c r="I726" s="207"/>
      <c r="J726" s="226">
        <v>57</v>
      </c>
      <c r="K726" s="209"/>
      <c r="L726" s="207"/>
      <c r="M726" s="209"/>
      <c r="N726" s="207"/>
      <c r="O726" s="210">
        <v>2289.14</v>
      </c>
      <c r="AB726" s="29"/>
      <c r="AC726" s="29"/>
      <c r="AG726" s="29"/>
      <c r="AH726" s="2" t="s">
        <v>409</v>
      </c>
      <c r="AI726" s="29"/>
      <c r="AJ726" s="62"/>
    </row>
    <row r="727" spans="1:36" customFormat="1" ht="15" x14ac:dyDescent="0.25">
      <c r="A727" s="225"/>
      <c r="B727" s="227"/>
      <c r="C727" s="201"/>
      <c r="D727" s="221" t="s">
        <v>68</v>
      </c>
      <c r="E727" s="221"/>
      <c r="F727" s="221"/>
      <c r="G727" s="194"/>
      <c r="H727" s="222"/>
      <c r="I727" s="222"/>
      <c r="J727" s="222"/>
      <c r="K727" s="223"/>
      <c r="L727" s="228"/>
      <c r="M727" s="229">
        <v>122956.12</v>
      </c>
      <c r="N727" s="222"/>
      <c r="O727" s="224">
        <v>16869.580000000002</v>
      </c>
      <c r="AB727" s="29"/>
      <c r="AC727" s="29"/>
      <c r="AG727" s="29"/>
      <c r="AI727" s="29" t="s">
        <v>68</v>
      </c>
      <c r="AJ727" s="62"/>
    </row>
    <row r="728" spans="1:36" customFormat="1" ht="12" customHeight="1" x14ac:dyDescent="0.25">
      <c r="A728" s="30" t="s">
        <v>518</v>
      </c>
      <c r="B728" s="31" t="s">
        <v>665</v>
      </c>
      <c r="C728" s="32" t="s">
        <v>438</v>
      </c>
      <c r="D728" s="120" t="s">
        <v>439</v>
      </c>
      <c r="E728" s="120"/>
      <c r="F728" s="120"/>
      <c r="G728" s="31" t="s">
        <v>95</v>
      </c>
      <c r="H728" s="31"/>
      <c r="I728" s="31"/>
      <c r="J728" s="31" t="s">
        <v>678</v>
      </c>
      <c r="K728" s="33" t="s">
        <v>443</v>
      </c>
      <c r="L728" s="31"/>
      <c r="M728" s="33" t="s">
        <v>444</v>
      </c>
      <c r="N728" s="31"/>
      <c r="O728" s="34" t="s">
        <v>679</v>
      </c>
      <c r="AB728" s="29"/>
      <c r="AC728" s="29" t="s">
        <v>439</v>
      </c>
      <c r="AG728" s="29"/>
      <c r="AI728" s="29"/>
      <c r="AJ728" s="62"/>
    </row>
    <row r="729" spans="1:36" customFormat="1" ht="15" x14ac:dyDescent="0.25">
      <c r="A729" s="52"/>
      <c r="B729" s="54"/>
      <c r="C729" s="37"/>
      <c r="D729" s="119" t="s">
        <v>68</v>
      </c>
      <c r="E729" s="119"/>
      <c r="F729" s="119"/>
      <c r="G729" s="31"/>
      <c r="H729" s="49"/>
      <c r="I729" s="49"/>
      <c r="J729" s="49"/>
      <c r="K729" s="50"/>
      <c r="L729" s="55"/>
      <c r="M729" s="56">
        <v>74853.72</v>
      </c>
      <c r="N729" s="49"/>
      <c r="O729" s="51">
        <v>-5853.86</v>
      </c>
      <c r="AB729" s="29"/>
      <c r="AC729" s="29"/>
      <c r="AG729" s="29"/>
      <c r="AI729" s="29" t="s">
        <v>68</v>
      </c>
      <c r="AJ729" s="62"/>
    </row>
    <row r="730" spans="1:36" customFormat="1" ht="23.25" x14ac:dyDescent="0.25">
      <c r="A730" s="30" t="s">
        <v>529</v>
      </c>
      <c r="B730" s="31" t="s">
        <v>673</v>
      </c>
      <c r="C730" s="32" t="s">
        <v>681</v>
      </c>
      <c r="D730" s="120" t="s">
        <v>682</v>
      </c>
      <c r="E730" s="120"/>
      <c r="F730" s="120"/>
      <c r="G730" s="31" t="s">
        <v>126</v>
      </c>
      <c r="H730" s="31"/>
      <c r="I730" s="31"/>
      <c r="J730" s="31" t="s">
        <v>317</v>
      </c>
      <c r="K730" s="33" t="s">
        <v>683</v>
      </c>
      <c r="L730" s="31"/>
      <c r="M730" s="33" t="s">
        <v>684</v>
      </c>
      <c r="N730" s="31"/>
      <c r="O730" s="34" t="s">
        <v>685</v>
      </c>
      <c r="AB730" s="29"/>
      <c r="AC730" s="29" t="s">
        <v>682</v>
      </c>
      <c r="AG730" s="29"/>
      <c r="AI730" s="29"/>
      <c r="AJ730" s="62"/>
    </row>
    <row r="731" spans="1:36" customFormat="1" ht="15" x14ac:dyDescent="0.25">
      <c r="A731" s="52"/>
      <c r="B731" s="54"/>
      <c r="C731" s="37"/>
      <c r="D731" s="119" t="s">
        <v>68</v>
      </c>
      <c r="E731" s="119"/>
      <c r="F731" s="119"/>
      <c r="G731" s="31"/>
      <c r="H731" s="49"/>
      <c r="I731" s="49"/>
      <c r="J731" s="49"/>
      <c r="K731" s="50"/>
      <c r="L731" s="55"/>
      <c r="M731" s="66">
        <v>171.91</v>
      </c>
      <c r="N731" s="49"/>
      <c r="O731" s="51">
        <v>5844.94</v>
      </c>
      <c r="AB731" s="29"/>
      <c r="AC731" s="29"/>
      <c r="AG731" s="29"/>
      <c r="AI731" s="29" t="s">
        <v>68</v>
      </c>
      <c r="AJ731" s="62"/>
    </row>
    <row r="732" spans="1:36" customFormat="1" ht="34.5" x14ac:dyDescent="0.25">
      <c r="A732" s="193" t="s">
        <v>536</v>
      </c>
      <c r="B732" s="194" t="s">
        <v>677</v>
      </c>
      <c r="C732" s="195" t="s">
        <v>666</v>
      </c>
      <c r="D732" s="196" t="s">
        <v>687</v>
      </c>
      <c r="E732" s="196"/>
      <c r="F732" s="196"/>
      <c r="G732" s="194" t="s">
        <v>48</v>
      </c>
      <c r="H732" s="194"/>
      <c r="I732" s="194"/>
      <c r="J732" s="194" t="s">
        <v>688</v>
      </c>
      <c r="K732" s="197"/>
      <c r="L732" s="194"/>
      <c r="M732" s="197"/>
      <c r="N732" s="194"/>
      <c r="O732" s="198"/>
      <c r="AB732" s="29"/>
      <c r="AC732" s="29" t="s">
        <v>687</v>
      </c>
      <c r="AG732" s="29"/>
      <c r="AI732" s="29"/>
      <c r="AJ732" s="62"/>
    </row>
    <row r="733" spans="1:36" customFormat="1" ht="45" x14ac:dyDescent="0.25">
      <c r="A733" s="199"/>
      <c r="B733" s="200"/>
      <c r="C733" s="201" t="s">
        <v>50</v>
      </c>
      <c r="D733" s="202" t="s">
        <v>51</v>
      </c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3"/>
      <c r="AB733" s="29"/>
      <c r="AC733" s="29"/>
      <c r="AD733" s="2" t="s">
        <v>51</v>
      </c>
      <c r="AG733" s="29"/>
      <c r="AI733" s="29"/>
      <c r="AJ733" s="62"/>
    </row>
    <row r="734" spans="1:36" customFormat="1" ht="15" x14ac:dyDescent="0.25">
      <c r="A734" s="199"/>
      <c r="B734" s="204"/>
      <c r="C734" s="201" t="s">
        <v>20</v>
      </c>
      <c r="D734" s="205" t="s">
        <v>52</v>
      </c>
      <c r="E734" s="205"/>
      <c r="F734" s="205"/>
      <c r="G734" s="206" t="s">
        <v>53</v>
      </c>
      <c r="H734" s="207"/>
      <c r="I734" s="207"/>
      <c r="J734" s="217">
        <v>23.436864</v>
      </c>
      <c r="K734" s="209"/>
      <c r="L734" s="207"/>
      <c r="M734" s="209"/>
      <c r="N734" s="207"/>
      <c r="O734" s="210">
        <v>6391.23</v>
      </c>
      <c r="AB734" s="29"/>
      <c r="AC734" s="29"/>
      <c r="AE734" s="2" t="s">
        <v>52</v>
      </c>
      <c r="AG734" s="29"/>
      <c r="AI734" s="29"/>
      <c r="AJ734" s="62"/>
    </row>
    <row r="735" spans="1:36" customFormat="1" ht="15" x14ac:dyDescent="0.25">
      <c r="A735" s="199"/>
      <c r="B735" s="204"/>
      <c r="C735" s="201" t="s">
        <v>74</v>
      </c>
      <c r="D735" s="205" t="s">
        <v>75</v>
      </c>
      <c r="E735" s="205"/>
      <c r="F735" s="205"/>
      <c r="G735" s="206" t="s">
        <v>53</v>
      </c>
      <c r="H735" s="211">
        <v>97.2</v>
      </c>
      <c r="I735" s="211">
        <v>1.1000000000000001</v>
      </c>
      <c r="J735" s="217">
        <v>23.436864</v>
      </c>
      <c r="K735" s="209"/>
      <c r="L735" s="207"/>
      <c r="M735" s="212">
        <v>272.7</v>
      </c>
      <c r="N735" s="207"/>
      <c r="O735" s="210">
        <v>6391.23</v>
      </c>
      <c r="AB735" s="29"/>
      <c r="AC735" s="29"/>
      <c r="AE735" s="2" t="s">
        <v>75</v>
      </c>
      <c r="AG735" s="29"/>
      <c r="AI735" s="29"/>
      <c r="AJ735" s="62"/>
    </row>
    <row r="736" spans="1:36" customFormat="1" ht="15" x14ac:dyDescent="0.25">
      <c r="A736" s="199"/>
      <c r="B736" s="200"/>
      <c r="C736" s="201" t="s">
        <v>56</v>
      </c>
      <c r="D736" s="205" t="s">
        <v>57</v>
      </c>
      <c r="E736" s="205"/>
      <c r="F736" s="205"/>
      <c r="G736" s="213"/>
      <c r="H736" s="207"/>
      <c r="I736" s="207"/>
      <c r="J736" s="207"/>
      <c r="K736" s="209"/>
      <c r="L736" s="207"/>
      <c r="M736" s="209"/>
      <c r="N736" s="207"/>
      <c r="O736" s="218">
        <v>48.81</v>
      </c>
      <c r="AB736" s="29"/>
      <c r="AC736" s="29"/>
      <c r="AF736" s="2" t="s">
        <v>57</v>
      </c>
      <c r="AG736" s="29"/>
      <c r="AI736" s="29"/>
      <c r="AJ736" s="62"/>
    </row>
    <row r="737" spans="1:36" customFormat="1" ht="15" x14ac:dyDescent="0.25">
      <c r="A737" s="199"/>
      <c r="B737" s="204"/>
      <c r="C737" s="201"/>
      <c r="D737" s="205" t="s">
        <v>112</v>
      </c>
      <c r="E737" s="205"/>
      <c r="F737" s="205"/>
      <c r="G737" s="206" t="s">
        <v>53</v>
      </c>
      <c r="H737" s="207"/>
      <c r="I737" s="207"/>
      <c r="J737" s="220">
        <v>6.5102400000000005E-2</v>
      </c>
      <c r="K737" s="209"/>
      <c r="L737" s="207"/>
      <c r="M737" s="209"/>
      <c r="N737" s="207"/>
      <c r="O737" s="218">
        <v>25.07</v>
      </c>
      <c r="AB737" s="29"/>
      <c r="AC737" s="29"/>
      <c r="AE737" s="2" t="s">
        <v>112</v>
      </c>
      <c r="AG737" s="29"/>
      <c r="AI737" s="29"/>
      <c r="AJ737" s="62"/>
    </row>
    <row r="738" spans="1:36" customFormat="1" ht="15" x14ac:dyDescent="0.25">
      <c r="A738" s="199"/>
      <c r="B738" s="204"/>
      <c r="C738" s="201" t="s">
        <v>113</v>
      </c>
      <c r="D738" s="205" t="s">
        <v>114</v>
      </c>
      <c r="E738" s="205"/>
      <c r="F738" s="205"/>
      <c r="G738" s="206" t="s">
        <v>60</v>
      </c>
      <c r="H738" s="211">
        <v>0.2</v>
      </c>
      <c r="I738" s="211">
        <v>1.1000000000000001</v>
      </c>
      <c r="J738" s="217">
        <v>4.8224000000000003E-2</v>
      </c>
      <c r="K738" s="209"/>
      <c r="L738" s="207"/>
      <c r="M738" s="212">
        <v>818.08</v>
      </c>
      <c r="N738" s="207"/>
      <c r="O738" s="218">
        <v>39.450000000000003</v>
      </c>
      <c r="AB738" s="29"/>
      <c r="AC738" s="29"/>
      <c r="AE738" s="2" t="s">
        <v>114</v>
      </c>
      <c r="AG738" s="29"/>
      <c r="AI738" s="29"/>
      <c r="AJ738" s="62"/>
    </row>
    <row r="739" spans="1:36" customFormat="1" ht="15" x14ac:dyDescent="0.25">
      <c r="A739" s="199"/>
      <c r="B739" s="204"/>
      <c r="C739" s="201" t="s">
        <v>115</v>
      </c>
      <c r="D739" s="205" t="s">
        <v>116</v>
      </c>
      <c r="E739" s="205"/>
      <c r="F739" s="205"/>
      <c r="G739" s="206" t="s">
        <v>53</v>
      </c>
      <c r="H739" s="211">
        <v>0.2</v>
      </c>
      <c r="I739" s="211">
        <v>1.1000000000000001</v>
      </c>
      <c r="J739" s="217">
        <v>4.8224000000000003E-2</v>
      </c>
      <c r="K739" s="209"/>
      <c r="L739" s="207"/>
      <c r="M739" s="212">
        <v>412.49</v>
      </c>
      <c r="N739" s="207"/>
      <c r="O739" s="218">
        <v>19.89</v>
      </c>
      <c r="AB739" s="29"/>
      <c r="AC739" s="29"/>
      <c r="AE739" s="2" t="s">
        <v>116</v>
      </c>
      <c r="AG739" s="29"/>
      <c r="AI739" s="29"/>
      <c r="AJ739" s="62"/>
    </row>
    <row r="740" spans="1:36" customFormat="1" ht="15" x14ac:dyDescent="0.25">
      <c r="A740" s="199"/>
      <c r="B740" s="204"/>
      <c r="C740" s="201" t="s">
        <v>170</v>
      </c>
      <c r="D740" s="205" t="s">
        <v>171</v>
      </c>
      <c r="E740" s="205"/>
      <c r="F740" s="205"/>
      <c r="G740" s="206" t="s">
        <v>60</v>
      </c>
      <c r="H740" s="215">
        <v>7.0000000000000007E-2</v>
      </c>
      <c r="I740" s="211">
        <v>1.1000000000000001</v>
      </c>
      <c r="J740" s="220">
        <v>1.6878400000000002E-2</v>
      </c>
      <c r="K740" s="212">
        <v>477.92</v>
      </c>
      <c r="L740" s="215">
        <v>1.1599999999999999</v>
      </c>
      <c r="M740" s="212">
        <v>554.39</v>
      </c>
      <c r="N740" s="207"/>
      <c r="O740" s="218">
        <v>9.36</v>
      </c>
      <c r="AB740" s="29"/>
      <c r="AC740" s="29"/>
      <c r="AE740" s="2" t="s">
        <v>171</v>
      </c>
      <c r="AG740" s="29"/>
      <c r="AI740" s="29"/>
      <c r="AJ740" s="62"/>
    </row>
    <row r="741" spans="1:36" customFormat="1" ht="15" x14ac:dyDescent="0.25">
      <c r="A741" s="199"/>
      <c r="B741" s="204"/>
      <c r="C741" s="201" t="s">
        <v>172</v>
      </c>
      <c r="D741" s="205" t="s">
        <v>173</v>
      </c>
      <c r="E741" s="205"/>
      <c r="F741" s="205"/>
      <c r="G741" s="206" t="s">
        <v>53</v>
      </c>
      <c r="H741" s="215">
        <v>7.0000000000000007E-2</v>
      </c>
      <c r="I741" s="211">
        <v>1.1000000000000001</v>
      </c>
      <c r="J741" s="220">
        <v>1.6878400000000002E-2</v>
      </c>
      <c r="K741" s="209"/>
      <c r="L741" s="207"/>
      <c r="M741" s="212">
        <v>307.07</v>
      </c>
      <c r="N741" s="207"/>
      <c r="O741" s="218">
        <v>5.18</v>
      </c>
      <c r="AB741" s="29"/>
      <c r="AC741" s="29"/>
      <c r="AE741" s="2" t="s">
        <v>173</v>
      </c>
      <c r="AG741" s="29"/>
      <c r="AI741" s="29"/>
      <c r="AJ741" s="62"/>
    </row>
    <row r="742" spans="1:36" customFormat="1" ht="15" x14ac:dyDescent="0.25">
      <c r="A742" s="199"/>
      <c r="B742" s="200"/>
      <c r="C742" s="201" t="s">
        <v>91</v>
      </c>
      <c r="D742" s="205" t="s">
        <v>92</v>
      </c>
      <c r="E742" s="205"/>
      <c r="F742" s="205"/>
      <c r="G742" s="213"/>
      <c r="H742" s="207"/>
      <c r="I742" s="207"/>
      <c r="J742" s="207"/>
      <c r="K742" s="209"/>
      <c r="L742" s="207"/>
      <c r="M742" s="209"/>
      <c r="N742" s="207"/>
      <c r="O742" s="210">
        <v>9835.82</v>
      </c>
      <c r="AB742" s="29"/>
      <c r="AC742" s="29"/>
      <c r="AF742" s="2" t="s">
        <v>92</v>
      </c>
      <c r="AG742" s="29"/>
      <c r="AI742" s="29"/>
      <c r="AJ742" s="62"/>
    </row>
    <row r="743" spans="1:36" customFormat="1" ht="23.25" x14ac:dyDescent="0.25">
      <c r="A743" s="199"/>
      <c r="B743" s="204"/>
      <c r="C743" s="201" t="s">
        <v>669</v>
      </c>
      <c r="D743" s="205" t="s">
        <v>670</v>
      </c>
      <c r="E743" s="205"/>
      <c r="F743" s="205"/>
      <c r="G743" s="206" t="s">
        <v>204</v>
      </c>
      <c r="H743" s="226">
        <v>4</v>
      </c>
      <c r="I743" s="207"/>
      <c r="J743" s="208">
        <v>0.87680000000000002</v>
      </c>
      <c r="K743" s="212">
        <v>72.97</v>
      </c>
      <c r="L743" s="215">
        <v>1.02</v>
      </c>
      <c r="M743" s="212">
        <v>74.430000000000007</v>
      </c>
      <c r="N743" s="207"/>
      <c r="O743" s="218">
        <v>65.260000000000005</v>
      </c>
      <c r="AB743" s="29"/>
      <c r="AC743" s="29"/>
      <c r="AE743" s="2" t="s">
        <v>670</v>
      </c>
      <c r="AG743" s="29"/>
      <c r="AI743" s="29"/>
      <c r="AJ743" s="62"/>
    </row>
    <row r="744" spans="1:36" customFormat="1" ht="23.25" x14ac:dyDescent="0.25">
      <c r="A744" s="199"/>
      <c r="B744" s="204"/>
      <c r="C744" s="201" t="s">
        <v>671</v>
      </c>
      <c r="D744" s="205" t="s">
        <v>672</v>
      </c>
      <c r="E744" s="205"/>
      <c r="F744" s="205"/>
      <c r="G744" s="206" t="s">
        <v>95</v>
      </c>
      <c r="H744" s="219">
        <v>1.2E-2</v>
      </c>
      <c r="I744" s="207"/>
      <c r="J744" s="220">
        <v>2.6304000000000002E-3</v>
      </c>
      <c r="K744" s="216">
        <v>149930.17000000001</v>
      </c>
      <c r="L744" s="215">
        <v>1.06</v>
      </c>
      <c r="M744" s="216">
        <v>158925.98000000001</v>
      </c>
      <c r="N744" s="207"/>
      <c r="O744" s="218">
        <v>418.04</v>
      </c>
      <c r="AB744" s="29"/>
      <c r="AC744" s="29"/>
      <c r="AE744" s="2" t="s">
        <v>672</v>
      </c>
      <c r="AG744" s="29"/>
      <c r="AI744" s="29"/>
      <c r="AJ744" s="62"/>
    </row>
    <row r="745" spans="1:36" customFormat="1" ht="15" x14ac:dyDescent="0.25">
      <c r="A745" s="199"/>
      <c r="B745" s="204"/>
      <c r="C745" s="201" t="s">
        <v>438</v>
      </c>
      <c r="D745" s="205" t="s">
        <v>439</v>
      </c>
      <c r="E745" s="205"/>
      <c r="F745" s="205"/>
      <c r="G745" s="206" t="s">
        <v>95</v>
      </c>
      <c r="H745" s="215">
        <v>0.56999999999999995</v>
      </c>
      <c r="I745" s="207"/>
      <c r="J745" s="217">
        <v>0.124944</v>
      </c>
      <c r="K745" s="216">
        <v>91285</v>
      </c>
      <c r="L745" s="215">
        <v>0.82</v>
      </c>
      <c r="M745" s="216">
        <v>74853.7</v>
      </c>
      <c r="N745" s="207"/>
      <c r="O745" s="210">
        <v>9352.52</v>
      </c>
      <c r="AB745" s="29"/>
      <c r="AC745" s="29"/>
      <c r="AE745" s="2" t="s">
        <v>439</v>
      </c>
      <c r="AG745" s="29"/>
      <c r="AI745" s="29"/>
      <c r="AJ745" s="62"/>
    </row>
    <row r="746" spans="1:36" customFormat="1" ht="15" x14ac:dyDescent="0.25">
      <c r="A746" s="199"/>
      <c r="B746" s="200"/>
      <c r="C746" s="201"/>
      <c r="D746" s="221" t="s">
        <v>61</v>
      </c>
      <c r="E746" s="221"/>
      <c r="F746" s="221"/>
      <c r="G746" s="194"/>
      <c r="H746" s="222"/>
      <c r="I746" s="222"/>
      <c r="J746" s="222"/>
      <c r="K746" s="223"/>
      <c r="L746" s="222"/>
      <c r="M746" s="223"/>
      <c r="N746" s="222"/>
      <c r="O746" s="224">
        <v>16300.93</v>
      </c>
      <c r="AB746" s="29"/>
      <c r="AC746" s="29"/>
      <c r="AG746" s="29" t="s">
        <v>61</v>
      </c>
      <c r="AI746" s="29"/>
      <c r="AJ746" s="62"/>
    </row>
    <row r="747" spans="1:36" customFormat="1" ht="15" x14ac:dyDescent="0.25">
      <c r="A747" s="225"/>
      <c r="B747" s="206"/>
      <c r="C747" s="201"/>
      <c r="D747" s="205" t="s">
        <v>62</v>
      </c>
      <c r="E747" s="205"/>
      <c r="F747" s="205"/>
      <c r="G747" s="206"/>
      <c r="H747" s="207"/>
      <c r="I747" s="207"/>
      <c r="J747" s="207"/>
      <c r="K747" s="209"/>
      <c r="L747" s="207"/>
      <c r="M747" s="209"/>
      <c r="N747" s="207"/>
      <c r="O747" s="210">
        <v>6416.3</v>
      </c>
      <c r="AB747" s="29"/>
      <c r="AC747" s="29"/>
      <c r="AG747" s="29"/>
      <c r="AH747" s="2" t="s">
        <v>62</v>
      </c>
      <c r="AI747" s="29"/>
      <c r="AJ747" s="62"/>
    </row>
    <row r="748" spans="1:36" customFormat="1" ht="15" x14ac:dyDescent="0.25">
      <c r="A748" s="225"/>
      <c r="B748" s="206"/>
      <c r="C748" s="201" t="s">
        <v>406</v>
      </c>
      <c r="D748" s="205" t="s">
        <v>407</v>
      </c>
      <c r="E748" s="205"/>
      <c r="F748" s="205"/>
      <c r="G748" s="206" t="s">
        <v>65</v>
      </c>
      <c r="H748" s="226">
        <v>109</v>
      </c>
      <c r="I748" s="207"/>
      <c r="J748" s="226">
        <v>109</v>
      </c>
      <c r="K748" s="209"/>
      <c r="L748" s="207"/>
      <c r="M748" s="209"/>
      <c r="N748" s="207"/>
      <c r="O748" s="210">
        <v>6993.77</v>
      </c>
      <c r="AB748" s="29"/>
      <c r="AC748" s="29"/>
      <c r="AG748" s="29"/>
      <c r="AH748" s="2" t="s">
        <v>407</v>
      </c>
      <c r="AI748" s="29"/>
      <c r="AJ748" s="62"/>
    </row>
    <row r="749" spans="1:36" customFormat="1" ht="15" x14ac:dyDescent="0.25">
      <c r="A749" s="225"/>
      <c r="B749" s="206"/>
      <c r="C749" s="201" t="s">
        <v>408</v>
      </c>
      <c r="D749" s="205" t="s">
        <v>409</v>
      </c>
      <c r="E749" s="205"/>
      <c r="F749" s="205"/>
      <c r="G749" s="206" t="s">
        <v>65</v>
      </c>
      <c r="H749" s="226">
        <v>57</v>
      </c>
      <c r="I749" s="207"/>
      <c r="J749" s="226">
        <v>57</v>
      </c>
      <c r="K749" s="209"/>
      <c r="L749" s="207"/>
      <c r="M749" s="209"/>
      <c r="N749" s="207"/>
      <c r="O749" s="210">
        <v>3657.29</v>
      </c>
      <c r="AB749" s="29"/>
      <c r="AC749" s="29"/>
      <c r="AG749" s="29"/>
      <c r="AH749" s="2" t="s">
        <v>409</v>
      </c>
      <c r="AI749" s="29"/>
      <c r="AJ749" s="62"/>
    </row>
    <row r="750" spans="1:36" customFormat="1" ht="15" x14ac:dyDescent="0.25">
      <c r="A750" s="225"/>
      <c r="B750" s="227"/>
      <c r="C750" s="201"/>
      <c r="D750" s="221" t="s">
        <v>68</v>
      </c>
      <c r="E750" s="221"/>
      <c r="F750" s="221"/>
      <c r="G750" s="194"/>
      <c r="H750" s="222"/>
      <c r="I750" s="222"/>
      <c r="J750" s="222"/>
      <c r="K750" s="223"/>
      <c r="L750" s="228"/>
      <c r="M750" s="229">
        <v>122956.16</v>
      </c>
      <c r="N750" s="222"/>
      <c r="O750" s="224">
        <v>26951.99</v>
      </c>
      <c r="AB750" s="29"/>
      <c r="AC750" s="29"/>
      <c r="AG750" s="29"/>
      <c r="AI750" s="29" t="s">
        <v>68</v>
      </c>
      <c r="AJ750" s="62"/>
    </row>
    <row r="751" spans="1:36" customFormat="1" ht="34.5" x14ac:dyDescent="0.25">
      <c r="A751" s="30" t="s">
        <v>542</v>
      </c>
      <c r="B751" s="31" t="s">
        <v>680</v>
      </c>
      <c r="C751" s="32" t="s">
        <v>690</v>
      </c>
      <c r="D751" s="120" t="s">
        <v>691</v>
      </c>
      <c r="E751" s="120"/>
      <c r="F751" s="120"/>
      <c r="G751" s="31" t="s">
        <v>513</v>
      </c>
      <c r="H751" s="31"/>
      <c r="I751" s="31"/>
      <c r="J751" s="31" t="s">
        <v>521</v>
      </c>
      <c r="K751" s="33" t="s">
        <v>692</v>
      </c>
      <c r="L751" s="31"/>
      <c r="M751" s="33" t="s">
        <v>693</v>
      </c>
      <c r="N751" s="31"/>
      <c r="O751" s="34" t="s">
        <v>694</v>
      </c>
      <c r="AB751" s="29"/>
      <c r="AC751" s="29" t="s">
        <v>691</v>
      </c>
      <c r="AG751" s="29"/>
      <c r="AI751" s="29"/>
      <c r="AJ751" s="62"/>
    </row>
    <row r="752" spans="1:36" customFormat="1" ht="15" x14ac:dyDescent="0.25">
      <c r="A752" s="52"/>
      <c r="B752" s="54"/>
      <c r="C752" s="37"/>
      <c r="D752" s="119" t="s">
        <v>68</v>
      </c>
      <c r="E752" s="119"/>
      <c r="F752" s="119"/>
      <c r="G752" s="31"/>
      <c r="H752" s="49"/>
      <c r="I752" s="49"/>
      <c r="J752" s="49"/>
      <c r="K752" s="50"/>
      <c r="L752" s="55"/>
      <c r="M752" s="66">
        <v>231.21</v>
      </c>
      <c r="N752" s="49"/>
      <c r="O752" s="51">
        <v>20346.48</v>
      </c>
      <c r="AB752" s="29"/>
      <c r="AC752" s="29"/>
      <c r="AG752" s="29"/>
      <c r="AI752" s="29" t="s">
        <v>68</v>
      </c>
      <c r="AJ752" s="62"/>
    </row>
    <row r="753" spans="1:36" customFormat="1" ht="34.5" x14ac:dyDescent="0.25">
      <c r="A753" s="30" t="s">
        <v>548</v>
      </c>
      <c r="B753" s="31" t="s">
        <v>686</v>
      </c>
      <c r="C753" s="32" t="s">
        <v>696</v>
      </c>
      <c r="D753" s="120" t="s">
        <v>697</v>
      </c>
      <c r="E753" s="120"/>
      <c r="F753" s="120"/>
      <c r="G753" s="31" t="s">
        <v>126</v>
      </c>
      <c r="H753" s="31"/>
      <c r="I753" s="31"/>
      <c r="J753" s="31" t="s">
        <v>141</v>
      </c>
      <c r="K753" s="33" t="s">
        <v>698</v>
      </c>
      <c r="L753" s="31"/>
      <c r="M753" s="33" t="s">
        <v>699</v>
      </c>
      <c r="N753" s="31"/>
      <c r="O753" s="34" t="s">
        <v>700</v>
      </c>
      <c r="AB753" s="29"/>
      <c r="AC753" s="29" t="s">
        <v>697</v>
      </c>
      <c r="AG753" s="29"/>
      <c r="AI753" s="29"/>
      <c r="AJ753" s="62"/>
    </row>
    <row r="754" spans="1:36" customFormat="1" ht="15" x14ac:dyDescent="0.25">
      <c r="A754" s="52"/>
      <c r="B754" s="54"/>
      <c r="C754" s="37"/>
      <c r="D754" s="119" t="s">
        <v>68</v>
      </c>
      <c r="E754" s="119"/>
      <c r="F754" s="119"/>
      <c r="G754" s="31"/>
      <c r="H754" s="49"/>
      <c r="I754" s="49"/>
      <c r="J754" s="49"/>
      <c r="K754" s="50"/>
      <c r="L754" s="55"/>
      <c r="M754" s="66">
        <v>301.17</v>
      </c>
      <c r="N754" s="49"/>
      <c r="O754" s="51">
        <v>2409.36</v>
      </c>
      <c r="AB754" s="29"/>
      <c r="AC754" s="29"/>
      <c r="AG754" s="29"/>
      <c r="AI754" s="29" t="s">
        <v>68</v>
      </c>
      <c r="AJ754" s="62"/>
    </row>
    <row r="755" spans="1:36" customFormat="1" ht="23.25" x14ac:dyDescent="0.25">
      <c r="A755" s="30" t="s">
        <v>551</v>
      </c>
      <c r="B755" s="31" t="s">
        <v>689</v>
      </c>
      <c r="C755" s="32" t="s">
        <v>702</v>
      </c>
      <c r="D755" s="120" t="s">
        <v>703</v>
      </c>
      <c r="E755" s="120"/>
      <c r="F755" s="120"/>
      <c r="G755" s="31" t="s">
        <v>126</v>
      </c>
      <c r="H755" s="31"/>
      <c r="I755" s="31"/>
      <c r="J755" s="31" t="s">
        <v>72</v>
      </c>
      <c r="K755" s="33" t="s">
        <v>704</v>
      </c>
      <c r="L755" s="31"/>
      <c r="M755" s="33" t="s">
        <v>705</v>
      </c>
      <c r="N755" s="31"/>
      <c r="O755" s="34" t="s">
        <v>706</v>
      </c>
      <c r="AB755" s="29"/>
      <c r="AC755" s="29" t="s">
        <v>703</v>
      </c>
      <c r="AG755" s="29"/>
      <c r="AI755" s="29"/>
      <c r="AJ755" s="62"/>
    </row>
    <row r="756" spans="1:36" customFormat="1" ht="15" x14ac:dyDescent="0.25">
      <c r="A756" s="52"/>
      <c r="B756" s="54"/>
      <c r="C756" s="37"/>
      <c r="D756" s="119" t="s">
        <v>68</v>
      </c>
      <c r="E756" s="119"/>
      <c r="F756" s="119"/>
      <c r="G756" s="31"/>
      <c r="H756" s="49"/>
      <c r="I756" s="49"/>
      <c r="J756" s="49"/>
      <c r="K756" s="50"/>
      <c r="L756" s="55"/>
      <c r="M756" s="66">
        <v>212.05</v>
      </c>
      <c r="N756" s="49"/>
      <c r="O756" s="51">
        <v>3392.8</v>
      </c>
      <c r="AB756" s="29"/>
      <c r="AC756" s="29"/>
      <c r="AG756" s="29"/>
      <c r="AI756" s="29" t="s">
        <v>68</v>
      </c>
      <c r="AJ756" s="62"/>
    </row>
    <row r="757" spans="1:36" customFormat="1" ht="23.25" x14ac:dyDescent="0.25">
      <c r="A757" s="30" t="s">
        <v>558</v>
      </c>
      <c r="B757" s="31" t="s">
        <v>695</v>
      </c>
      <c r="C757" s="32" t="s">
        <v>709</v>
      </c>
      <c r="D757" s="120" t="s">
        <v>710</v>
      </c>
      <c r="E757" s="120"/>
      <c r="F757" s="120"/>
      <c r="G757" s="31" t="s">
        <v>126</v>
      </c>
      <c r="H757" s="31"/>
      <c r="I757" s="31"/>
      <c r="J757" s="31" t="s">
        <v>141</v>
      </c>
      <c r="K757" s="33" t="s">
        <v>711</v>
      </c>
      <c r="L757" s="31"/>
      <c r="M757" s="33" t="s">
        <v>712</v>
      </c>
      <c r="N757" s="31"/>
      <c r="O757" s="34" t="s">
        <v>713</v>
      </c>
      <c r="AB757" s="29"/>
      <c r="AC757" s="29" t="s">
        <v>710</v>
      </c>
      <c r="AG757" s="29"/>
      <c r="AI757" s="29"/>
      <c r="AJ757" s="62"/>
    </row>
    <row r="758" spans="1:36" customFormat="1" ht="15" x14ac:dyDescent="0.25">
      <c r="A758" s="52"/>
      <c r="B758" s="54"/>
      <c r="C758" s="37"/>
      <c r="D758" s="119" t="s">
        <v>68</v>
      </c>
      <c r="E758" s="119"/>
      <c r="F758" s="119"/>
      <c r="G758" s="31"/>
      <c r="H758" s="49"/>
      <c r="I758" s="49"/>
      <c r="J758" s="49"/>
      <c r="K758" s="50"/>
      <c r="L758" s="55"/>
      <c r="M758" s="66">
        <v>39.29</v>
      </c>
      <c r="N758" s="49"/>
      <c r="O758" s="63">
        <v>314.32</v>
      </c>
      <c r="AB758" s="29"/>
      <c r="AC758" s="29"/>
      <c r="AG758" s="29"/>
      <c r="AI758" s="29" t="s">
        <v>68</v>
      </c>
      <c r="AJ758" s="62"/>
    </row>
    <row r="759" spans="1:36" customFormat="1" ht="34.5" x14ac:dyDescent="0.25">
      <c r="A759" s="30" t="s">
        <v>565</v>
      </c>
      <c r="B759" s="31" t="s">
        <v>701</v>
      </c>
      <c r="C759" s="32" t="s">
        <v>716</v>
      </c>
      <c r="D759" s="120" t="s">
        <v>717</v>
      </c>
      <c r="E759" s="120"/>
      <c r="F759" s="120"/>
      <c r="G759" s="31" t="s">
        <v>95</v>
      </c>
      <c r="H759" s="31"/>
      <c r="I759" s="31"/>
      <c r="J759" s="31" t="s">
        <v>718</v>
      </c>
      <c r="K759" s="33"/>
      <c r="L759" s="31"/>
      <c r="M759" s="33" t="s">
        <v>719</v>
      </c>
      <c r="N759" s="31"/>
      <c r="O759" s="34" t="s">
        <v>720</v>
      </c>
      <c r="AB759" s="29"/>
      <c r="AC759" s="29" t="s">
        <v>717</v>
      </c>
      <c r="AG759" s="29"/>
      <c r="AI759" s="29"/>
      <c r="AJ759" s="62"/>
    </row>
    <row r="760" spans="1:36" customFormat="1" ht="15" x14ac:dyDescent="0.25">
      <c r="A760" s="52"/>
      <c r="B760" s="54"/>
      <c r="C760" s="37"/>
      <c r="D760" s="119" t="s">
        <v>68</v>
      </c>
      <c r="E760" s="119"/>
      <c r="F760" s="119"/>
      <c r="G760" s="31"/>
      <c r="H760" s="49"/>
      <c r="I760" s="49"/>
      <c r="J760" s="49"/>
      <c r="K760" s="50"/>
      <c r="L760" s="55"/>
      <c r="M760" s="66">
        <v>58.61</v>
      </c>
      <c r="N760" s="49"/>
      <c r="O760" s="51">
        <v>6447.1</v>
      </c>
      <c r="AB760" s="29"/>
      <c r="AC760" s="29"/>
      <c r="AG760" s="29"/>
      <c r="AI760" s="29" t="s">
        <v>68</v>
      </c>
      <c r="AJ760" s="62"/>
    </row>
    <row r="761" spans="1:36" customFormat="1" ht="79.5" x14ac:dyDescent="0.25">
      <c r="A761" s="30" t="s">
        <v>568</v>
      </c>
      <c r="B761" s="31" t="s">
        <v>708</v>
      </c>
      <c r="C761" s="32" t="s">
        <v>723</v>
      </c>
      <c r="D761" s="120" t="s">
        <v>724</v>
      </c>
      <c r="E761" s="120"/>
      <c r="F761" s="120"/>
      <c r="G761" s="31" t="s">
        <v>95</v>
      </c>
      <c r="H761" s="31"/>
      <c r="I761" s="31"/>
      <c r="J761" s="31" t="s">
        <v>718</v>
      </c>
      <c r="K761" s="33"/>
      <c r="L761" s="31"/>
      <c r="M761" s="33" t="s">
        <v>725</v>
      </c>
      <c r="N761" s="31"/>
      <c r="O761" s="34" t="s">
        <v>726</v>
      </c>
      <c r="AB761" s="29"/>
      <c r="AC761" s="29" t="s">
        <v>724</v>
      </c>
      <c r="AG761" s="29"/>
      <c r="AI761" s="29"/>
      <c r="AJ761" s="62"/>
    </row>
    <row r="762" spans="1:36" customFormat="1" ht="15" x14ac:dyDescent="0.25">
      <c r="A762" s="52"/>
      <c r="B762" s="54"/>
      <c r="C762" s="37"/>
      <c r="D762" s="119" t="s">
        <v>68</v>
      </c>
      <c r="E762" s="119"/>
      <c r="F762" s="119"/>
      <c r="G762" s="31"/>
      <c r="H762" s="49"/>
      <c r="I762" s="49"/>
      <c r="J762" s="49"/>
      <c r="K762" s="50"/>
      <c r="L762" s="55"/>
      <c r="M762" s="66">
        <v>171.99</v>
      </c>
      <c r="N762" s="49"/>
      <c r="O762" s="51">
        <v>18918.900000000001</v>
      </c>
      <c r="AB762" s="29"/>
      <c r="AC762" s="29"/>
      <c r="AG762" s="29"/>
      <c r="AI762" s="29" t="s">
        <v>68</v>
      </c>
      <c r="AJ762" s="62"/>
    </row>
    <row r="763" spans="1:36" customFormat="1" ht="12.75" customHeight="1" x14ac:dyDescent="0.25">
      <c r="A763" s="193" t="s">
        <v>707</v>
      </c>
      <c r="B763" s="194" t="s">
        <v>715</v>
      </c>
      <c r="C763" s="195" t="s">
        <v>729</v>
      </c>
      <c r="D763" s="196" t="s">
        <v>730</v>
      </c>
      <c r="E763" s="196"/>
      <c r="F763" s="196"/>
      <c r="G763" s="194" t="s">
        <v>126</v>
      </c>
      <c r="H763" s="194"/>
      <c r="I763" s="194"/>
      <c r="J763" s="194" t="s">
        <v>20</v>
      </c>
      <c r="K763" s="197"/>
      <c r="L763" s="194"/>
      <c r="M763" s="197"/>
      <c r="N763" s="194"/>
      <c r="O763" s="198"/>
      <c r="AB763" s="29"/>
      <c r="AC763" s="29" t="s">
        <v>730</v>
      </c>
      <c r="AG763" s="29"/>
      <c r="AI763" s="29"/>
      <c r="AJ763" s="62"/>
    </row>
    <row r="764" spans="1:36" customFormat="1" ht="45" x14ac:dyDescent="0.25">
      <c r="A764" s="199"/>
      <c r="B764" s="200"/>
      <c r="C764" s="201" t="s">
        <v>50</v>
      </c>
      <c r="D764" s="202" t="s">
        <v>51</v>
      </c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3"/>
      <c r="AB764" s="29"/>
      <c r="AC764" s="29"/>
      <c r="AD764" s="2" t="s">
        <v>51</v>
      </c>
      <c r="AG764" s="29"/>
      <c r="AI764" s="29"/>
      <c r="AJ764" s="62"/>
    </row>
    <row r="765" spans="1:36" customFormat="1" ht="15" x14ac:dyDescent="0.25">
      <c r="A765" s="199"/>
      <c r="B765" s="204"/>
      <c r="C765" s="201" t="s">
        <v>20</v>
      </c>
      <c r="D765" s="205" t="s">
        <v>52</v>
      </c>
      <c r="E765" s="205"/>
      <c r="F765" s="205"/>
      <c r="G765" s="206" t="s">
        <v>53</v>
      </c>
      <c r="H765" s="207"/>
      <c r="I765" s="207"/>
      <c r="J765" s="219">
        <v>6.6879999999999997</v>
      </c>
      <c r="K765" s="209"/>
      <c r="L765" s="207"/>
      <c r="M765" s="209"/>
      <c r="N765" s="207"/>
      <c r="O765" s="210">
        <v>1823.82</v>
      </c>
      <c r="AB765" s="29"/>
      <c r="AC765" s="29"/>
      <c r="AE765" s="2" t="s">
        <v>52</v>
      </c>
      <c r="AG765" s="29"/>
      <c r="AI765" s="29"/>
      <c r="AJ765" s="62"/>
    </row>
    <row r="766" spans="1:36" customFormat="1" ht="15" x14ac:dyDescent="0.25">
      <c r="A766" s="199"/>
      <c r="B766" s="204"/>
      <c r="C766" s="201" t="s">
        <v>74</v>
      </c>
      <c r="D766" s="205" t="s">
        <v>75</v>
      </c>
      <c r="E766" s="205"/>
      <c r="F766" s="205"/>
      <c r="G766" s="206" t="s">
        <v>53</v>
      </c>
      <c r="H766" s="215">
        <v>6.08</v>
      </c>
      <c r="I766" s="211">
        <v>1.1000000000000001</v>
      </c>
      <c r="J766" s="219">
        <v>6.6879999999999997</v>
      </c>
      <c r="K766" s="209"/>
      <c r="L766" s="207"/>
      <c r="M766" s="212">
        <v>272.7</v>
      </c>
      <c r="N766" s="207"/>
      <c r="O766" s="210">
        <v>1823.82</v>
      </c>
      <c r="AB766" s="29"/>
      <c r="AC766" s="29"/>
      <c r="AE766" s="2" t="s">
        <v>75</v>
      </c>
      <c r="AG766" s="29"/>
      <c r="AI766" s="29"/>
      <c r="AJ766" s="62"/>
    </row>
    <row r="767" spans="1:36" customFormat="1" ht="15" x14ac:dyDescent="0.25">
      <c r="A767" s="199"/>
      <c r="B767" s="200"/>
      <c r="C767" s="201" t="s">
        <v>56</v>
      </c>
      <c r="D767" s="205" t="s">
        <v>57</v>
      </c>
      <c r="E767" s="205"/>
      <c r="F767" s="205"/>
      <c r="G767" s="213"/>
      <c r="H767" s="207"/>
      <c r="I767" s="207"/>
      <c r="J767" s="207"/>
      <c r="K767" s="209"/>
      <c r="L767" s="207"/>
      <c r="M767" s="209"/>
      <c r="N767" s="207"/>
      <c r="O767" s="218">
        <v>242.28</v>
      </c>
      <c r="AB767" s="29"/>
      <c r="AC767" s="29"/>
      <c r="AF767" s="2" t="s">
        <v>57</v>
      </c>
      <c r="AG767" s="29"/>
      <c r="AI767" s="29"/>
      <c r="AJ767" s="62"/>
    </row>
    <row r="768" spans="1:36" customFormat="1" ht="15" x14ac:dyDescent="0.25">
      <c r="A768" s="199"/>
      <c r="B768" s="204"/>
      <c r="C768" s="201"/>
      <c r="D768" s="205" t="s">
        <v>112</v>
      </c>
      <c r="E768" s="205"/>
      <c r="F768" s="205"/>
      <c r="G768" s="206" t="s">
        <v>53</v>
      </c>
      <c r="H768" s="207"/>
      <c r="I768" s="207"/>
      <c r="J768" s="219">
        <v>0.24199999999999999</v>
      </c>
      <c r="K768" s="209"/>
      <c r="L768" s="207"/>
      <c r="M768" s="209"/>
      <c r="N768" s="207"/>
      <c r="O768" s="218">
        <v>87.07</v>
      </c>
      <c r="AB768" s="29"/>
      <c r="AC768" s="29"/>
      <c r="AE768" s="2" t="s">
        <v>112</v>
      </c>
      <c r="AG768" s="29"/>
      <c r="AI768" s="29"/>
      <c r="AJ768" s="62"/>
    </row>
    <row r="769" spans="1:36" customFormat="1" ht="11.25" customHeight="1" x14ac:dyDescent="0.25">
      <c r="A769" s="199"/>
      <c r="B769" s="204"/>
      <c r="C769" s="201" t="s">
        <v>192</v>
      </c>
      <c r="D769" s="205" t="s">
        <v>193</v>
      </c>
      <c r="E769" s="205"/>
      <c r="F769" s="205"/>
      <c r="G769" s="206" t="s">
        <v>60</v>
      </c>
      <c r="H769" s="215">
        <v>0.11</v>
      </c>
      <c r="I769" s="211">
        <v>1.1000000000000001</v>
      </c>
      <c r="J769" s="219">
        <v>0.121</v>
      </c>
      <c r="K769" s="209"/>
      <c r="L769" s="207"/>
      <c r="M769" s="216">
        <v>1447.96</v>
      </c>
      <c r="N769" s="207"/>
      <c r="O769" s="218">
        <v>175.2</v>
      </c>
      <c r="AB769" s="29"/>
      <c r="AC769" s="29"/>
      <c r="AE769" s="2" t="s">
        <v>193</v>
      </c>
      <c r="AG769" s="29"/>
      <c r="AI769" s="29"/>
      <c r="AJ769" s="62"/>
    </row>
    <row r="770" spans="1:36" customFormat="1" ht="15" x14ac:dyDescent="0.25">
      <c r="A770" s="199"/>
      <c r="B770" s="204"/>
      <c r="C770" s="201" t="s">
        <v>115</v>
      </c>
      <c r="D770" s="205" t="s">
        <v>116</v>
      </c>
      <c r="E770" s="205"/>
      <c r="F770" s="205"/>
      <c r="G770" s="206" t="s">
        <v>53</v>
      </c>
      <c r="H770" s="215">
        <v>0.11</v>
      </c>
      <c r="I770" s="211">
        <v>1.1000000000000001</v>
      </c>
      <c r="J770" s="219">
        <v>0.121</v>
      </c>
      <c r="K770" s="209"/>
      <c r="L770" s="207"/>
      <c r="M770" s="212">
        <v>412.49</v>
      </c>
      <c r="N770" s="207"/>
      <c r="O770" s="218">
        <v>49.91</v>
      </c>
      <c r="AB770" s="29"/>
      <c r="AC770" s="29"/>
      <c r="AE770" s="2" t="s">
        <v>116</v>
      </c>
      <c r="AG770" s="29"/>
      <c r="AI770" s="29"/>
      <c r="AJ770" s="62"/>
    </row>
    <row r="771" spans="1:36" customFormat="1" ht="15" x14ac:dyDescent="0.25">
      <c r="A771" s="199"/>
      <c r="B771" s="204"/>
      <c r="C771" s="201" t="s">
        <v>170</v>
      </c>
      <c r="D771" s="205" t="s">
        <v>171</v>
      </c>
      <c r="E771" s="205"/>
      <c r="F771" s="205"/>
      <c r="G771" s="206" t="s">
        <v>60</v>
      </c>
      <c r="H771" s="215">
        <v>0.11</v>
      </c>
      <c r="I771" s="211">
        <v>1.1000000000000001</v>
      </c>
      <c r="J771" s="219">
        <v>0.121</v>
      </c>
      <c r="K771" s="212">
        <v>477.92</v>
      </c>
      <c r="L771" s="215">
        <v>1.1599999999999999</v>
      </c>
      <c r="M771" s="212">
        <v>554.39</v>
      </c>
      <c r="N771" s="207"/>
      <c r="O771" s="218">
        <v>67.08</v>
      </c>
      <c r="AB771" s="29"/>
      <c r="AC771" s="29"/>
      <c r="AE771" s="2" t="s">
        <v>171</v>
      </c>
      <c r="AG771" s="29"/>
      <c r="AI771" s="29"/>
      <c r="AJ771" s="62"/>
    </row>
    <row r="772" spans="1:36" customFormat="1" ht="15" x14ac:dyDescent="0.25">
      <c r="A772" s="199"/>
      <c r="B772" s="204"/>
      <c r="C772" s="201" t="s">
        <v>172</v>
      </c>
      <c r="D772" s="205" t="s">
        <v>173</v>
      </c>
      <c r="E772" s="205"/>
      <c r="F772" s="205"/>
      <c r="G772" s="206" t="s">
        <v>53</v>
      </c>
      <c r="H772" s="215">
        <v>0.11</v>
      </c>
      <c r="I772" s="211">
        <v>1.1000000000000001</v>
      </c>
      <c r="J772" s="219">
        <v>0.121</v>
      </c>
      <c r="K772" s="209"/>
      <c r="L772" s="207"/>
      <c r="M772" s="212">
        <v>307.07</v>
      </c>
      <c r="N772" s="207"/>
      <c r="O772" s="218">
        <v>37.159999999999997</v>
      </c>
      <c r="AB772" s="29"/>
      <c r="AC772" s="29"/>
      <c r="AE772" s="2" t="s">
        <v>173</v>
      </c>
      <c r="AG772" s="29"/>
      <c r="AI772" s="29"/>
      <c r="AJ772" s="62"/>
    </row>
    <row r="773" spans="1:36" customFormat="1" ht="15" x14ac:dyDescent="0.25">
      <c r="A773" s="199"/>
      <c r="B773" s="200"/>
      <c r="C773" s="201" t="s">
        <v>91</v>
      </c>
      <c r="D773" s="205" t="s">
        <v>92</v>
      </c>
      <c r="E773" s="205"/>
      <c r="F773" s="205"/>
      <c r="G773" s="213"/>
      <c r="H773" s="207"/>
      <c r="I773" s="207"/>
      <c r="J773" s="207"/>
      <c r="K773" s="209"/>
      <c r="L773" s="207"/>
      <c r="M773" s="209"/>
      <c r="N773" s="207"/>
      <c r="O773" s="210">
        <v>1943.59</v>
      </c>
      <c r="AB773" s="29"/>
      <c r="AC773" s="29"/>
      <c r="AF773" s="2" t="s">
        <v>92</v>
      </c>
      <c r="AG773" s="29"/>
      <c r="AI773" s="29"/>
      <c r="AJ773" s="62"/>
    </row>
    <row r="774" spans="1:36" customFormat="1" ht="15" x14ac:dyDescent="0.25">
      <c r="A774" s="199"/>
      <c r="B774" s="204"/>
      <c r="C774" s="201" t="s">
        <v>174</v>
      </c>
      <c r="D774" s="205" t="s">
        <v>175</v>
      </c>
      <c r="E774" s="205"/>
      <c r="F774" s="205"/>
      <c r="G774" s="206" t="s">
        <v>176</v>
      </c>
      <c r="H774" s="219">
        <v>0.112</v>
      </c>
      <c r="I774" s="207"/>
      <c r="J774" s="219">
        <v>0.112</v>
      </c>
      <c r="K774" s="209"/>
      <c r="L774" s="207"/>
      <c r="M774" s="212">
        <v>6.49</v>
      </c>
      <c r="N774" s="207"/>
      <c r="O774" s="218">
        <v>0.73</v>
      </c>
      <c r="AB774" s="29"/>
      <c r="AC774" s="29"/>
      <c r="AE774" s="2" t="s">
        <v>175</v>
      </c>
      <c r="AG774" s="29"/>
      <c r="AI774" s="29"/>
      <c r="AJ774" s="62"/>
    </row>
    <row r="775" spans="1:36" customFormat="1" ht="15" x14ac:dyDescent="0.25">
      <c r="A775" s="199"/>
      <c r="B775" s="204"/>
      <c r="C775" s="201" t="s">
        <v>205</v>
      </c>
      <c r="D775" s="205" t="s">
        <v>206</v>
      </c>
      <c r="E775" s="205"/>
      <c r="F775" s="205"/>
      <c r="G775" s="206" t="s">
        <v>95</v>
      </c>
      <c r="H775" s="208">
        <v>1.4E-3</v>
      </c>
      <c r="I775" s="207"/>
      <c r="J775" s="208">
        <v>1.4E-3</v>
      </c>
      <c r="K775" s="216">
        <v>70296.2</v>
      </c>
      <c r="L775" s="215">
        <v>1.02</v>
      </c>
      <c r="M775" s="216">
        <v>71702.12</v>
      </c>
      <c r="N775" s="207"/>
      <c r="O775" s="218">
        <v>100.38</v>
      </c>
      <c r="AB775" s="29"/>
      <c r="AC775" s="29"/>
      <c r="AE775" s="2" t="s">
        <v>206</v>
      </c>
      <c r="AG775" s="29"/>
      <c r="AI775" s="29"/>
      <c r="AJ775" s="62"/>
    </row>
    <row r="776" spans="1:36" customFormat="1" ht="23.25" x14ac:dyDescent="0.25">
      <c r="A776" s="199"/>
      <c r="B776" s="204"/>
      <c r="C776" s="201" t="s">
        <v>731</v>
      </c>
      <c r="D776" s="205" t="s">
        <v>732</v>
      </c>
      <c r="E776" s="205"/>
      <c r="F776" s="205"/>
      <c r="G776" s="206" t="s">
        <v>71</v>
      </c>
      <c r="H776" s="215">
        <v>0.06</v>
      </c>
      <c r="I776" s="207"/>
      <c r="J776" s="215">
        <v>0.06</v>
      </c>
      <c r="K776" s="216">
        <v>8877.6200000000008</v>
      </c>
      <c r="L776" s="215">
        <v>1.26</v>
      </c>
      <c r="M776" s="216">
        <v>11185.8</v>
      </c>
      <c r="N776" s="207"/>
      <c r="O776" s="218">
        <v>671.15</v>
      </c>
      <c r="AB776" s="29"/>
      <c r="AC776" s="29"/>
      <c r="AE776" s="2" t="s">
        <v>732</v>
      </c>
      <c r="AG776" s="29"/>
      <c r="AI776" s="29"/>
      <c r="AJ776" s="62"/>
    </row>
    <row r="777" spans="1:36" customFormat="1" ht="34.5" x14ac:dyDescent="0.25">
      <c r="A777" s="199"/>
      <c r="B777" s="204"/>
      <c r="C777" s="201" t="s">
        <v>211</v>
      </c>
      <c r="D777" s="205" t="s">
        <v>212</v>
      </c>
      <c r="E777" s="205"/>
      <c r="F777" s="205"/>
      <c r="G777" s="206" t="s">
        <v>71</v>
      </c>
      <c r="H777" s="211">
        <v>0.1</v>
      </c>
      <c r="I777" s="207"/>
      <c r="J777" s="211">
        <v>0.1</v>
      </c>
      <c r="K777" s="216">
        <v>5764.42</v>
      </c>
      <c r="L777" s="215">
        <v>1.27</v>
      </c>
      <c r="M777" s="216">
        <v>7320.81</v>
      </c>
      <c r="N777" s="207"/>
      <c r="O777" s="218">
        <v>732.08</v>
      </c>
      <c r="AB777" s="29"/>
      <c r="AC777" s="29"/>
      <c r="AE777" s="2" t="s">
        <v>212</v>
      </c>
      <c r="AG777" s="29"/>
      <c r="AI777" s="29"/>
      <c r="AJ777" s="62"/>
    </row>
    <row r="778" spans="1:36" customFormat="1" ht="34.5" x14ac:dyDescent="0.25">
      <c r="A778" s="199"/>
      <c r="B778" s="204"/>
      <c r="C778" s="201" t="s">
        <v>733</v>
      </c>
      <c r="D778" s="205" t="s">
        <v>734</v>
      </c>
      <c r="E778" s="205"/>
      <c r="F778" s="205"/>
      <c r="G778" s="206" t="s">
        <v>71</v>
      </c>
      <c r="H778" s="215">
        <v>0.06</v>
      </c>
      <c r="I778" s="207"/>
      <c r="J778" s="215">
        <v>0.06</v>
      </c>
      <c r="K778" s="216">
        <v>5764.42</v>
      </c>
      <c r="L778" s="215">
        <v>1.27</v>
      </c>
      <c r="M778" s="216">
        <v>7320.81</v>
      </c>
      <c r="N778" s="207"/>
      <c r="O778" s="218">
        <v>439.25</v>
      </c>
      <c r="AB778" s="29"/>
      <c r="AC778" s="29"/>
      <c r="AE778" s="2" t="s">
        <v>734</v>
      </c>
      <c r="AG778" s="29"/>
      <c r="AI778" s="29"/>
      <c r="AJ778" s="62"/>
    </row>
    <row r="779" spans="1:36" customFormat="1" ht="15" x14ac:dyDescent="0.25">
      <c r="A779" s="199"/>
      <c r="B779" s="200"/>
      <c r="C779" s="201"/>
      <c r="D779" s="221" t="s">
        <v>61</v>
      </c>
      <c r="E779" s="221"/>
      <c r="F779" s="221"/>
      <c r="G779" s="194"/>
      <c r="H779" s="222"/>
      <c r="I779" s="222"/>
      <c r="J779" s="222"/>
      <c r="K779" s="223"/>
      <c r="L779" s="222"/>
      <c r="M779" s="223"/>
      <c r="N779" s="222"/>
      <c r="O779" s="224">
        <v>4096.76</v>
      </c>
      <c r="AB779" s="29"/>
      <c r="AC779" s="29"/>
      <c r="AG779" s="29" t="s">
        <v>61</v>
      </c>
      <c r="AI779" s="29"/>
      <c r="AJ779" s="62"/>
    </row>
    <row r="780" spans="1:36" customFormat="1" ht="15" x14ac:dyDescent="0.25">
      <c r="A780" s="199"/>
      <c r="B780" s="230" t="s">
        <v>177</v>
      </c>
      <c r="C780" s="230" t="s">
        <v>735</v>
      </c>
      <c r="D780" s="231" t="s">
        <v>511</v>
      </c>
      <c r="E780" s="231"/>
      <c r="F780" s="231"/>
      <c r="G780" s="206" t="s">
        <v>512</v>
      </c>
      <c r="H780" s="226">
        <v>0</v>
      </c>
      <c r="I780" s="207"/>
      <c r="J780" s="207"/>
      <c r="K780" s="209"/>
      <c r="L780" s="207"/>
      <c r="M780" s="212">
        <v>0</v>
      </c>
      <c r="N780" s="207"/>
      <c r="O780" s="232"/>
      <c r="AB780" s="29"/>
      <c r="AC780" s="29"/>
      <c r="AG780" s="29"/>
      <c r="AI780" s="29"/>
      <c r="AJ780" s="62" t="s">
        <v>511</v>
      </c>
    </row>
    <row r="781" spans="1:36" customFormat="1" ht="15" x14ac:dyDescent="0.25">
      <c r="A781" s="199"/>
      <c r="B781" s="230" t="s">
        <v>177</v>
      </c>
      <c r="C781" s="230" t="s">
        <v>736</v>
      </c>
      <c r="D781" s="231" t="s">
        <v>737</v>
      </c>
      <c r="E781" s="231"/>
      <c r="F781" s="231"/>
      <c r="G781" s="206" t="s">
        <v>219</v>
      </c>
      <c r="H781" s="226">
        <v>0</v>
      </c>
      <c r="I781" s="207"/>
      <c r="J781" s="207"/>
      <c r="K781" s="209"/>
      <c r="L781" s="207"/>
      <c r="M781" s="212">
        <v>0</v>
      </c>
      <c r="N781" s="207"/>
      <c r="O781" s="232"/>
      <c r="AB781" s="29"/>
      <c r="AC781" s="29"/>
      <c r="AG781" s="29"/>
      <c r="AI781" s="29"/>
      <c r="AJ781" s="62" t="s">
        <v>737</v>
      </c>
    </row>
    <row r="782" spans="1:36" customFormat="1" ht="15" x14ac:dyDescent="0.25">
      <c r="A782" s="225"/>
      <c r="B782" s="206"/>
      <c r="C782" s="201"/>
      <c r="D782" s="205" t="s">
        <v>62</v>
      </c>
      <c r="E782" s="205"/>
      <c r="F782" s="205"/>
      <c r="G782" s="206"/>
      <c r="H782" s="207"/>
      <c r="I782" s="207"/>
      <c r="J782" s="207"/>
      <c r="K782" s="209"/>
      <c r="L782" s="207"/>
      <c r="M782" s="209"/>
      <c r="N782" s="207"/>
      <c r="O782" s="210">
        <v>1910.89</v>
      </c>
      <c r="AB782" s="29"/>
      <c r="AC782" s="29"/>
      <c r="AG782" s="29"/>
      <c r="AH782" s="2" t="s">
        <v>62</v>
      </c>
      <c r="AI782" s="29"/>
      <c r="AJ782" s="62"/>
    </row>
    <row r="783" spans="1:36" customFormat="1" ht="15" x14ac:dyDescent="0.25">
      <c r="A783" s="225"/>
      <c r="B783" s="206"/>
      <c r="C783" s="201" t="s">
        <v>283</v>
      </c>
      <c r="D783" s="205" t="s">
        <v>284</v>
      </c>
      <c r="E783" s="205"/>
      <c r="F783" s="205"/>
      <c r="G783" s="206" t="s">
        <v>65</v>
      </c>
      <c r="H783" s="226">
        <v>108</v>
      </c>
      <c r="I783" s="207"/>
      <c r="J783" s="226">
        <v>108</v>
      </c>
      <c r="K783" s="209"/>
      <c r="L783" s="207"/>
      <c r="M783" s="209"/>
      <c r="N783" s="207"/>
      <c r="O783" s="210">
        <v>2063.7600000000002</v>
      </c>
      <c r="AB783" s="29"/>
      <c r="AC783" s="29"/>
      <c r="AG783" s="29"/>
      <c r="AH783" s="2" t="s">
        <v>284</v>
      </c>
      <c r="AI783" s="29"/>
      <c r="AJ783" s="62"/>
    </row>
    <row r="784" spans="1:36" customFormat="1" ht="15" x14ac:dyDescent="0.25">
      <c r="A784" s="225"/>
      <c r="B784" s="206"/>
      <c r="C784" s="201" t="s">
        <v>285</v>
      </c>
      <c r="D784" s="205" t="s">
        <v>286</v>
      </c>
      <c r="E784" s="205"/>
      <c r="F784" s="205"/>
      <c r="G784" s="206" t="s">
        <v>65</v>
      </c>
      <c r="H784" s="226">
        <v>55</v>
      </c>
      <c r="I784" s="207"/>
      <c r="J784" s="226">
        <v>55</v>
      </c>
      <c r="K784" s="209"/>
      <c r="L784" s="207"/>
      <c r="M784" s="209"/>
      <c r="N784" s="207"/>
      <c r="O784" s="210">
        <v>1050.99</v>
      </c>
      <c r="AB784" s="29"/>
      <c r="AC784" s="29"/>
      <c r="AG784" s="29"/>
      <c r="AH784" s="2" t="s">
        <v>286</v>
      </c>
      <c r="AI784" s="29"/>
      <c r="AJ784" s="62"/>
    </row>
    <row r="785" spans="1:36" customFormat="1" ht="15" x14ac:dyDescent="0.25">
      <c r="A785" s="225"/>
      <c r="B785" s="227"/>
      <c r="C785" s="201"/>
      <c r="D785" s="221" t="s">
        <v>68</v>
      </c>
      <c r="E785" s="221"/>
      <c r="F785" s="221"/>
      <c r="G785" s="194"/>
      <c r="H785" s="222"/>
      <c r="I785" s="222"/>
      <c r="J785" s="222"/>
      <c r="K785" s="223"/>
      <c r="L785" s="228"/>
      <c r="M785" s="229">
        <v>7211.51</v>
      </c>
      <c r="N785" s="222"/>
      <c r="O785" s="224">
        <v>7211.51</v>
      </c>
      <c r="AB785" s="29"/>
      <c r="AC785" s="29"/>
      <c r="AG785" s="29"/>
      <c r="AI785" s="29" t="s">
        <v>68</v>
      </c>
      <c r="AJ785" s="62"/>
    </row>
    <row r="786" spans="1:36" customFormat="1" ht="34.5" x14ac:dyDescent="0.25">
      <c r="A786" s="30" t="s">
        <v>714</v>
      </c>
      <c r="B786" s="31" t="s">
        <v>722</v>
      </c>
      <c r="C786" s="32" t="s">
        <v>740</v>
      </c>
      <c r="D786" s="120" t="s">
        <v>734</v>
      </c>
      <c r="E786" s="120"/>
      <c r="F786" s="120"/>
      <c r="G786" s="31" t="s">
        <v>71</v>
      </c>
      <c r="H786" s="31"/>
      <c r="I786" s="31"/>
      <c r="J786" s="31" t="s">
        <v>741</v>
      </c>
      <c r="K786" s="33" t="s">
        <v>742</v>
      </c>
      <c r="L786" s="31"/>
      <c r="M786" s="33" t="s">
        <v>743</v>
      </c>
      <c r="N786" s="31"/>
      <c r="O786" s="34" t="s">
        <v>744</v>
      </c>
      <c r="AB786" s="29"/>
      <c r="AC786" s="29" t="s">
        <v>734</v>
      </c>
      <c r="AG786" s="29"/>
      <c r="AI786" s="29"/>
      <c r="AJ786" s="62"/>
    </row>
    <row r="787" spans="1:36" customFormat="1" ht="15" x14ac:dyDescent="0.25">
      <c r="A787" s="52"/>
      <c r="B787" s="54"/>
      <c r="C787" s="37"/>
      <c r="D787" s="119" t="s">
        <v>68</v>
      </c>
      <c r="E787" s="119"/>
      <c r="F787" s="119"/>
      <c r="G787" s="31"/>
      <c r="H787" s="49"/>
      <c r="I787" s="49"/>
      <c r="J787" s="49"/>
      <c r="K787" s="50"/>
      <c r="L787" s="55"/>
      <c r="M787" s="56">
        <v>7320.83</v>
      </c>
      <c r="N787" s="49"/>
      <c r="O787" s="63">
        <v>-439.25</v>
      </c>
      <c r="AB787" s="29"/>
      <c r="AC787" s="29"/>
      <c r="AG787" s="29"/>
      <c r="AI787" s="29" t="s">
        <v>68</v>
      </c>
      <c r="AJ787" s="62"/>
    </row>
    <row r="788" spans="1:36" customFormat="1" ht="34.5" x14ac:dyDescent="0.25">
      <c r="A788" s="30" t="s">
        <v>721</v>
      </c>
      <c r="B788" s="31" t="s">
        <v>728</v>
      </c>
      <c r="C788" s="32" t="s">
        <v>334</v>
      </c>
      <c r="D788" s="120" t="s">
        <v>335</v>
      </c>
      <c r="E788" s="120"/>
      <c r="F788" s="120"/>
      <c r="G788" s="31" t="s">
        <v>71</v>
      </c>
      <c r="H788" s="31"/>
      <c r="I788" s="31"/>
      <c r="J788" s="31" t="s">
        <v>747</v>
      </c>
      <c r="K788" s="33" t="s">
        <v>337</v>
      </c>
      <c r="L788" s="31"/>
      <c r="M788" s="33" t="s">
        <v>338</v>
      </c>
      <c r="N788" s="31"/>
      <c r="O788" s="34" t="s">
        <v>748</v>
      </c>
      <c r="AB788" s="29"/>
      <c r="AC788" s="29" t="s">
        <v>335</v>
      </c>
      <c r="AG788" s="29"/>
      <c r="AI788" s="29"/>
      <c r="AJ788" s="62"/>
    </row>
    <row r="789" spans="1:36" customFormat="1" ht="15" x14ac:dyDescent="0.25">
      <c r="A789" s="52"/>
      <c r="B789" s="54"/>
      <c r="C789" s="37"/>
      <c r="D789" s="119" t="s">
        <v>68</v>
      </c>
      <c r="E789" s="119"/>
      <c r="F789" s="119"/>
      <c r="G789" s="31"/>
      <c r="H789" s="49"/>
      <c r="I789" s="49"/>
      <c r="J789" s="49"/>
      <c r="K789" s="50"/>
      <c r="L789" s="55"/>
      <c r="M789" s="56">
        <v>13366</v>
      </c>
      <c r="N789" s="49"/>
      <c r="O789" s="63">
        <v>801.96</v>
      </c>
      <c r="AB789" s="29"/>
      <c r="AC789" s="29"/>
      <c r="AG789" s="29"/>
      <c r="AI789" s="29" t="s">
        <v>68</v>
      </c>
      <c r="AJ789" s="62"/>
    </row>
    <row r="790" spans="1:36" customFormat="1" ht="34.5" x14ac:dyDescent="0.25">
      <c r="A790" s="30" t="s">
        <v>727</v>
      </c>
      <c r="B790" s="31" t="s">
        <v>739</v>
      </c>
      <c r="C790" s="32" t="s">
        <v>750</v>
      </c>
      <c r="D790" s="120" t="s">
        <v>212</v>
      </c>
      <c r="E790" s="120"/>
      <c r="F790" s="120"/>
      <c r="G790" s="31" t="s">
        <v>71</v>
      </c>
      <c r="H790" s="31"/>
      <c r="I790" s="31"/>
      <c r="J790" s="31" t="s">
        <v>751</v>
      </c>
      <c r="K790" s="33" t="s">
        <v>742</v>
      </c>
      <c r="L790" s="31"/>
      <c r="M790" s="33" t="s">
        <v>743</v>
      </c>
      <c r="N790" s="31"/>
      <c r="O790" s="34" t="s">
        <v>752</v>
      </c>
      <c r="AB790" s="29"/>
      <c r="AC790" s="29" t="s">
        <v>212</v>
      </c>
      <c r="AG790" s="29"/>
      <c r="AI790" s="29"/>
      <c r="AJ790" s="62"/>
    </row>
    <row r="791" spans="1:36" customFormat="1" ht="15" x14ac:dyDescent="0.25">
      <c r="A791" s="52"/>
      <c r="B791" s="54"/>
      <c r="C791" s="37"/>
      <c r="D791" s="119" t="s">
        <v>68</v>
      </c>
      <c r="E791" s="119"/>
      <c r="F791" s="119"/>
      <c r="G791" s="31"/>
      <c r="H791" s="49"/>
      <c r="I791" s="49"/>
      <c r="J791" s="49"/>
      <c r="K791" s="50"/>
      <c r="L791" s="55"/>
      <c r="M791" s="56">
        <v>7320.8</v>
      </c>
      <c r="N791" s="49"/>
      <c r="O791" s="63">
        <v>-732.08</v>
      </c>
      <c r="AB791" s="29"/>
      <c r="AC791" s="29"/>
      <c r="AG791" s="29"/>
      <c r="AI791" s="29" t="s">
        <v>68</v>
      </c>
      <c r="AJ791" s="62"/>
    </row>
    <row r="792" spans="1:36" customFormat="1" ht="23.25" customHeight="1" x14ac:dyDescent="0.25">
      <c r="A792" s="30" t="s">
        <v>738</v>
      </c>
      <c r="B792" s="31" t="s">
        <v>746</v>
      </c>
      <c r="C792" s="32" t="s">
        <v>754</v>
      </c>
      <c r="D792" s="120" t="s">
        <v>278</v>
      </c>
      <c r="E792" s="120"/>
      <c r="F792" s="120"/>
      <c r="G792" s="31" t="s">
        <v>71</v>
      </c>
      <c r="H792" s="31"/>
      <c r="I792" s="31"/>
      <c r="J792" s="31" t="s">
        <v>147</v>
      </c>
      <c r="K792" s="33" t="s">
        <v>755</v>
      </c>
      <c r="L792" s="31"/>
      <c r="M792" s="33" t="s">
        <v>756</v>
      </c>
      <c r="N792" s="31"/>
      <c r="O792" s="34" t="s">
        <v>757</v>
      </c>
      <c r="AB792" s="29"/>
      <c r="AC792" s="29" t="s">
        <v>278</v>
      </c>
      <c r="AG792" s="29"/>
      <c r="AI792" s="29"/>
      <c r="AJ792" s="62"/>
    </row>
    <row r="793" spans="1:36" customFormat="1" ht="15" x14ac:dyDescent="0.25">
      <c r="A793" s="52"/>
      <c r="B793" s="54"/>
      <c r="C793" s="37"/>
      <c r="D793" s="119" t="s">
        <v>68</v>
      </c>
      <c r="E793" s="119"/>
      <c r="F793" s="119"/>
      <c r="G793" s="31"/>
      <c r="H793" s="49"/>
      <c r="I793" s="49"/>
      <c r="J793" s="49"/>
      <c r="K793" s="50"/>
      <c r="L793" s="55"/>
      <c r="M793" s="56">
        <v>20044.599999999999</v>
      </c>
      <c r="N793" s="49"/>
      <c r="O793" s="51">
        <v>2004.46</v>
      </c>
      <c r="AB793" s="29"/>
      <c r="AC793" s="29"/>
      <c r="AG793" s="29"/>
      <c r="AI793" s="29" t="s">
        <v>68</v>
      </c>
      <c r="AJ793" s="62"/>
    </row>
    <row r="794" spans="1:36" customFormat="1" ht="23.25" x14ac:dyDescent="0.25">
      <c r="A794" s="30" t="s">
        <v>745</v>
      </c>
      <c r="B794" s="31" t="s">
        <v>749</v>
      </c>
      <c r="C794" s="32" t="s">
        <v>758</v>
      </c>
      <c r="D794" s="120" t="s">
        <v>759</v>
      </c>
      <c r="E794" s="120"/>
      <c r="F794" s="120"/>
      <c r="G794" s="31" t="s">
        <v>219</v>
      </c>
      <c r="H794" s="31"/>
      <c r="I794" s="31"/>
      <c r="J794" s="31" t="s">
        <v>760</v>
      </c>
      <c r="K794" s="33" t="s">
        <v>761</v>
      </c>
      <c r="L794" s="31"/>
      <c r="M794" s="33" t="s">
        <v>762</v>
      </c>
      <c r="N794" s="31"/>
      <c r="O794" s="34" t="s">
        <v>763</v>
      </c>
      <c r="AB794" s="29"/>
      <c r="AC794" s="29" t="s">
        <v>759</v>
      </c>
      <c r="AG794" s="29"/>
      <c r="AI794" s="29"/>
      <c r="AJ794" s="62"/>
    </row>
    <row r="795" spans="1:36" customFormat="1" ht="15" x14ac:dyDescent="0.25">
      <c r="A795" s="52"/>
      <c r="B795" s="54"/>
      <c r="C795" s="37"/>
      <c r="D795" s="119" t="s">
        <v>68</v>
      </c>
      <c r="E795" s="119"/>
      <c r="F795" s="119"/>
      <c r="G795" s="31"/>
      <c r="H795" s="49"/>
      <c r="I795" s="49"/>
      <c r="J795" s="49"/>
      <c r="K795" s="50"/>
      <c r="L795" s="55"/>
      <c r="M795" s="56">
        <v>5378.13</v>
      </c>
      <c r="N795" s="49"/>
      <c r="O795" s="51">
        <v>1290.75</v>
      </c>
      <c r="AB795" s="29"/>
      <c r="AC795" s="29"/>
      <c r="AG795" s="29"/>
      <c r="AI795" s="29" t="s">
        <v>68</v>
      </c>
      <c r="AJ795" s="62"/>
    </row>
    <row r="796" spans="1:36" customFormat="1" ht="35.25" customHeight="1" x14ac:dyDescent="0.25">
      <c r="A796" s="30" t="s">
        <v>575</v>
      </c>
      <c r="B796" s="31" t="s">
        <v>753</v>
      </c>
      <c r="C796" s="32" t="s">
        <v>766</v>
      </c>
      <c r="D796" s="120" t="s">
        <v>767</v>
      </c>
      <c r="E796" s="120"/>
      <c r="F796" s="120"/>
      <c r="G796" s="31" t="s">
        <v>512</v>
      </c>
      <c r="H796" s="31"/>
      <c r="I796" s="31"/>
      <c r="J796" s="31" t="s">
        <v>20</v>
      </c>
      <c r="K796" s="33" t="s">
        <v>768</v>
      </c>
      <c r="L796" s="31"/>
      <c r="M796" s="33" t="s">
        <v>769</v>
      </c>
      <c r="N796" s="31"/>
      <c r="O796" s="34" t="s">
        <v>769</v>
      </c>
      <c r="AB796" s="29"/>
      <c r="AC796" s="29" t="s">
        <v>767</v>
      </c>
      <c r="AG796" s="29"/>
      <c r="AI796" s="29"/>
      <c r="AJ796" s="62"/>
    </row>
    <row r="797" spans="1:36" customFormat="1" ht="15" x14ac:dyDescent="0.25">
      <c r="A797" s="52"/>
      <c r="B797" s="54"/>
      <c r="C797" s="37"/>
      <c r="D797" s="119" t="s">
        <v>68</v>
      </c>
      <c r="E797" s="119"/>
      <c r="F797" s="119"/>
      <c r="G797" s="31"/>
      <c r="H797" s="49"/>
      <c r="I797" s="49"/>
      <c r="J797" s="49"/>
      <c r="K797" s="50"/>
      <c r="L797" s="55"/>
      <c r="M797" s="66">
        <v>38.299999999999997</v>
      </c>
      <c r="N797" s="49"/>
      <c r="O797" s="63">
        <v>38.299999999999997</v>
      </c>
      <c r="AB797" s="29"/>
      <c r="AC797" s="29"/>
      <c r="AG797" s="29"/>
      <c r="AI797" s="29" t="s">
        <v>68</v>
      </c>
      <c r="AJ797" s="62"/>
    </row>
    <row r="798" spans="1:36" customFormat="1" ht="22.5" x14ac:dyDescent="0.25">
      <c r="A798" s="193" t="s">
        <v>466</v>
      </c>
      <c r="B798" s="194" t="s">
        <v>718</v>
      </c>
      <c r="C798" s="195" t="s">
        <v>771</v>
      </c>
      <c r="D798" s="196" t="s">
        <v>772</v>
      </c>
      <c r="E798" s="196"/>
      <c r="F798" s="196"/>
      <c r="G798" s="194" t="s">
        <v>48</v>
      </c>
      <c r="H798" s="194"/>
      <c r="I798" s="194"/>
      <c r="J798" s="194" t="s">
        <v>427</v>
      </c>
      <c r="K798" s="197"/>
      <c r="L798" s="194"/>
      <c r="M798" s="197"/>
      <c r="N798" s="194"/>
      <c r="O798" s="198"/>
      <c r="AB798" s="29"/>
      <c r="AC798" s="29" t="s">
        <v>772</v>
      </c>
      <c r="AG798" s="29"/>
      <c r="AI798" s="29"/>
      <c r="AJ798" s="62"/>
    </row>
    <row r="799" spans="1:36" customFormat="1" ht="45" x14ac:dyDescent="0.25">
      <c r="A799" s="199"/>
      <c r="B799" s="200"/>
      <c r="C799" s="201" t="s">
        <v>50</v>
      </c>
      <c r="D799" s="202" t="s">
        <v>51</v>
      </c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3"/>
      <c r="AB799" s="29"/>
      <c r="AC799" s="29"/>
      <c r="AD799" s="2" t="s">
        <v>51</v>
      </c>
      <c r="AG799" s="29"/>
      <c r="AI799" s="29"/>
      <c r="AJ799" s="62"/>
    </row>
    <row r="800" spans="1:36" customFormat="1" ht="15" x14ac:dyDescent="0.25">
      <c r="A800" s="199"/>
      <c r="B800" s="204"/>
      <c r="C800" s="201" t="s">
        <v>20</v>
      </c>
      <c r="D800" s="205" t="s">
        <v>52</v>
      </c>
      <c r="E800" s="205"/>
      <c r="F800" s="205"/>
      <c r="G800" s="206" t="s">
        <v>53</v>
      </c>
      <c r="H800" s="207"/>
      <c r="I800" s="207"/>
      <c r="J800" s="219">
        <v>60.588000000000001</v>
      </c>
      <c r="K800" s="209"/>
      <c r="L800" s="207"/>
      <c r="M800" s="209"/>
      <c r="N800" s="207"/>
      <c r="O800" s="210">
        <v>16522.349999999999</v>
      </c>
      <c r="AB800" s="29"/>
      <c r="AC800" s="29"/>
      <c r="AE800" s="2" t="s">
        <v>52</v>
      </c>
      <c r="AG800" s="29"/>
      <c r="AI800" s="29"/>
      <c r="AJ800" s="62"/>
    </row>
    <row r="801" spans="1:36" customFormat="1" ht="15" x14ac:dyDescent="0.25">
      <c r="A801" s="199"/>
      <c r="B801" s="204"/>
      <c r="C801" s="201" t="s">
        <v>74</v>
      </c>
      <c r="D801" s="205" t="s">
        <v>75</v>
      </c>
      <c r="E801" s="205"/>
      <c r="F801" s="205"/>
      <c r="G801" s="206" t="s">
        <v>53</v>
      </c>
      <c r="H801" s="226">
        <v>68</v>
      </c>
      <c r="I801" s="211">
        <v>1.1000000000000001</v>
      </c>
      <c r="J801" s="219">
        <v>60.588000000000001</v>
      </c>
      <c r="K801" s="209"/>
      <c r="L801" s="207"/>
      <c r="M801" s="212">
        <v>272.7</v>
      </c>
      <c r="N801" s="207"/>
      <c r="O801" s="210">
        <v>16522.349999999999</v>
      </c>
      <c r="AB801" s="29"/>
      <c r="AC801" s="29"/>
      <c r="AE801" s="2" t="s">
        <v>75</v>
      </c>
      <c r="AG801" s="29"/>
      <c r="AI801" s="29"/>
      <c r="AJ801" s="62"/>
    </row>
    <row r="802" spans="1:36" customFormat="1" ht="15" x14ac:dyDescent="0.25">
      <c r="A802" s="199"/>
      <c r="B802" s="200"/>
      <c r="C802" s="201" t="s">
        <v>56</v>
      </c>
      <c r="D802" s="205" t="s">
        <v>57</v>
      </c>
      <c r="E802" s="205"/>
      <c r="F802" s="205"/>
      <c r="G802" s="213"/>
      <c r="H802" s="207"/>
      <c r="I802" s="207"/>
      <c r="J802" s="207"/>
      <c r="K802" s="209"/>
      <c r="L802" s="207"/>
      <c r="M802" s="209"/>
      <c r="N802" s="207"/>
      <c r="O802" s="218">
        <v>518.66</v>
      </c>
      <c r="AB802" s="29"/>
      <c r="AC802" s="29"/>
      <c r="AF802" s="2" t="s">
        <v>57</v>
      </c>
      <c r="AG802" s="29"/>
      <c r="AI802" s="29"/>
      <c r="AJ802" s="62"/>
    </row>
    <row r="803" spans="1:36" customFormat="1" ht="15" x14ac:dyDescent="0.25">
      <c r="A803" s="199"/>
      <c r="B803" s="204"/>
      <c r="C803" s="201"/>
      <c r="D803" s="205" t="s">
        <v>112</v>
      </c>
      <c r="E803" s="205"/>
      <c r="F803" s="205"/>
      <c r="G803" s="206" t="s">
        <v>53</v>
      </c>
      <c r="H803" s="207"/>
      <c r="I803" s="207"/>
      <c r="J803" s="214">
        <v>0.93554999999999999</v>
      </c>
      <c r="K803" s="209"/>
      <c r="L803" s="207"/>
      <c r="M803" s="209"/>
      <c r="N803" s="207"/>
      <c r="O803" s="218">
        <v>287.27999999999997</v>
      </c>
      <c r="AB803" s="29"/>
      <c r="AC803" s="29"/>
      <c r="AE803" s="2" t="s">
        <v>112</v>
      </c>
      <c r="AG803" s="29"/>
      <c r="AI803" s="29"/>
      <c r="AJ803" s="62"/>
    </row>
    <row r="804" spans="1:36" customFormat="1" ht="15" x14ac:dyDescent="0.25">
      <c r="A804" s="199"/>
      <c r="B804" s="204"/>
      <c r="C804" s="201" t="s">
        <v>170</v>
      </c>
      <c r="D804" s="205" t="s">
        <v>171</v>
      </c>
      <c r="E804" s="205"/>
      <c r="F804" s="205"/>
      <c r="G804" s="206" t="s">
        <v>60</v>
      </c>
      <c r="H804" s="215">
        <v>1.05</v>
      </c>
      <c r="I804" s="211">
        <v>1.1000000000000001</v>
      </c>
      <c r="J804" s="214">
        <v>0.93554999999999999</v>
      </c>
      <c r="K804" s="212">
        <v>477.92</v>
      </c>
      <c r="L804" s="215">
        <v>1.1599999999999999</v>
      </c>
      <c r="M804" s="212">
        <v>554.39</v>
      </c>
      <c r="N804" s="207"/>
      <c r="O804" s="218">
        <v>518.66</v>
      </c>
      <c r="AB804" s="29"/>
      <c r="AC804" s="29"/>
      <c r="AE804" s="2" t="s">
        <v>171</v>
      </c>
      <c r="AG804" s="29"/>
      <c r="AI804" s="29"/>
      <c r="AJ804" s="62"/>
    </row>
    <row r="805" spans="1:36" customFormat="1" ht="15" x14ac:dyDescent="0.25">
      <c r="A805" s="199"/>
      <c r="B805" s="204"/>
      <c r="C805" s="201" t="s">
        <v>172</v>
      </c>
      <c r="D805" s="205" t="s">
        <v>173</v>
      </c>
      <c r="E805" s="205"/>
      <c r="F805" s="205"/>
      <c r="G805" s="206" t="s">
        <v>53</v>
      </c>
      <c r="H805" s="215">
        <v>1.05</v>
      </c>
      <c r="I805" s="211">
        <v>1.1000000000000001</v>
      </c>
      <c r="J805" s="214">
        <v>0.93554999999999999</v>
      </c>
      <c r="K805" s="209"/>
      <c r="L805" s="207"/>
      <c r="M805" s="212">
        <v>307.07</v>
      </c>
      <c r="N805" s="207"/>
      <c r="O805" s="218">
        <v>287.27999999999997</v>
      </c>
      <c r="AB805" s="29"/>
      <c r="AC805" s="29"/>
      <c r="AE805" s="2" t="s">
        <v>173</v>
      </c>
      <c r="AG805" s="29"/>
      <c r="AI805" s="29"/>
      <c r="AJ805" s="62"/>
    </row>
    <row r="806" spans="1:36" customFormat="1" ht="15" x14ac:dyDescent="0.25">
      <c r="A806" s="199"/>
      <c r="B806" s="200"/>
      <c r="C806" s="201" t="s">
        <v>91</v>
      </c>
      <c r="D806" s="205" t="s">
        <v>92</v>
      </c>
      <c r="E806" s="205"/>
      <c r="F806" s="205"/>
      <c r="G806" s="213"/>
      <c r="H806" s="207"/>
      <c r="I806" s="207"/>
      <c r="J806" s="207"/>
      <c r="K806" s="209"/>
      <c r="L806" s="207"/>
      <c r="M806" s="209"/>
      <c r="N806" s="207"/>
      <c r="O806" s="210">
        <v>60529.19</v>
      </c>
      <c r="AB806" s="29"/>
      <c r="AC806" s="29"/>
      <c r="AF806" s="2" t="s">
        <v>92</v>
      </c>
      <c r="AG806" s="29"/>
      <c r="AI806" s="29"/>
      <c r="AJ806" s="62"/>
    </row>
    <row r="807" spans="1:36" customFormat="1" ht="15" x14ac:dyDescent="0.25">
      <c r="A807" s="199"/>
      <c r="B807" s="204"/>
      <c r="C807" s="201" t="s">
        <v>174</v>
      </c>
      <c r="D807" s="205" t="s">
        <v>175</v>
      </c>
      <c r="E807" s="205"/>
      <c r="F807" s="205"/>
      <c r="G807" s="206" t="s">
        <v>176</v>
      </c>
      <c r="H807" s="219">
        <v>0.47599999999999998</v>
      </c>
      <c r="I807" s="207"/>
      <c r="J807" s="214">
        <v>0.38556000000000001</v>
      </c>
      <c r="K807" s="209"/>
      <c r="L807" s="207"/>
      <c r="M807" s="212">
        <v>6.49</v>
      </c>
      <c r="N807" s="207"/>
      <c r="O807" s="218">
        <v>2.5</v>
      </c>
      <c r="AB807" s="29"/>
      <c r="AC807" s="29"/>
      <c r="AE807" s="2" t="s">
        <v>175</v>
      </c>
      <c r="AG807" s="29"/>
      <c r="AI807" s="29"/>
      <c r="AJ807" s="62"/>
    </row>
    <row r="808" spans="1:36" customFormat="1" ht="15" x14ac:dyDescent="0.25">
      <c r="A808" s="199"/>
      <c r="B808" s="204"/>
      <c r="C808" s="201" t="s">
        <v>205</v>
      </c>
      <c r="D808" s="205" t="s">
        <v>206</v>
      </c>
      <c r="E808" s="205"/>
      <c r="F808" s="205"/>
      <c r="G808" s="206" t="s">
        <v>95</v>
      </c>
      <c r="H808" s="208">
        <v>4.1000000000000003E-3</v>
      </c>
      <c r="I808" s="207"/>
      <c r="J808" s="217">
        <v>3.3210000000000002E-3</v>
      </c>
      <c r="K808" s="216">
        <v>70296.2</v>
      </c>
      <c r="L808" s="215">
        <v>1.02</v>
      </c>
      <c r="M808" s="216">
        <v>71702.12</v>
      </c>
      <c r="N808" s="207"/>
      <c r="O808" s="218">
        <v>238.12</v>
      </c>
      <c r="AB808" s="29"/>
      <c r="AC808" s="29"/>
      <c r="AE808" s="2" t="s">
        <v>206</v>
      </c>
      <c r="AG808" s="29"/>
      <c r="AI808" s="29"/>
      <c r="AJ808" s="62"/>
    </row>
    <row r="809" spans="1:36" customFormat="1" ht="23.25" customHeight="1" x14ac:dyDescent="0.25">
      <c r="A809" s="199"/>
      <c r="B809" s="204"/>
      <c r="C809" s="201" t="s">
        <v>321</v>
      </c>
      <c r="D809" s="205" t="s">
        <v>322</v>
      </c>
      <c r="E809" s="205"/>
      <c r="F809" s="205"/>
      <c r="G809" s="206" t="s">
        <v>71</v>
      </c>
      <c r="H809" s="215">
        <v>1.58</v>
      </c>
      <c r="I809" s="207"/>
      <c r="J809" s="208">
        <v>1.2798</v>
      </c>
      <c r="K809" s="216">
        <v>28414</v>
      </c>
      <c r="L809" s="215">
        <v>1.27</v>
      </c>
      <c r="M809" s="216">
        <v>36085.78</v>
      </c>
      <c r="N809" s="207"/>
      <c r="O809" s="210">
        <v>46182.58</v>
      </c>
      <c r="AB809" s="29"/>
      <c r="AC809" s="29"/>
      <c r="AE809" s="2" t="s">
        <v>322</v>
      </c>
      <c r="AG809" s="29"/>
      <c r="AI809" s="29"/>
      <c r="AJ809" s="62"/>
    </row>
    <row r="810" spans="1:36" customFormat="1" ht="34.5" x14ac:dyDescent="0.25">
      <c r="A810" s="199"/>
      <c r="B810" s="204"/>
      <c r="C810" s="201" t="s">
        <v>323</v>
      </c>
      <c r="D810" s="205" t="s">
        <v>324</v>
      </c>
      <c r="E810" s="205"/>
      <c r="F810" s="205"/>
      <c r="G810" s="206" t="s">
        <v>71</v>
      </c>
      <c r="H810" s="215">
        <v>1.36</v>
      </c>
      <c r="I810" s="207"/>
      <c r="J810" s="208">
        <v>1.1015999999999999</v>
      </c>
      <c r="K810" s="216">
        <v>10082.68</v>
      </c>
      <c r="L810" s="215">
        <v>1.27</v>
      </c>
      <c r="M810" s="216">
        <v>12805</v>
      </c>
      <c r="N810" s="207"/>
      <c r="O810" s="210">
        <v>14105.99</v>
      </c>
      <c r="AB810" s="29"/>
      <c r="AC810" s="29"/>
      <c r="AE810" s="2" t="s">
        <v>324</v>
      </c>
      <c r="AG810" s="29"/>
      <c r="AI810" s="29"/>
      <c r="AJ810" s="62"/>
    </row>
    <row r="811" spans="1:36" customFormat="1" ht="15" x14ac:dyDescent="0.25">
      <c r="A811" s="199"/>
      <c r="B811" s="200"/>
      <c r="C811" s="201"/>
      <c r="D811" s="221" t="s">
        <v>61</v>
      </c>
      <c r="E811" s="221"/>
      <c r="F811" s="221"/>
      <c r="G811" s="194"/>
      <c r="H811" s="222"/>
      <c r="I811" s="222"/>
      <c r="J811" s="222"/>
      <c r="K811" s="223"/>
      <c r="L811" s="222"/>
      <c r="M811" s="223"/>
      <c r="N811" s="222"/>
      <c r="O811" s="224">
        <v>77857.48</v>
      </c>
      <c r="AB811" s="29"/>
      <c r="AC811" s="29"/>
      <c r="AG811" s="29" t="s">
        <v>61</v>
      </c>
      <c r="AI811" s="29"/>
      <c r="AJ811" s="62"/>
    </row>
    <row r="812" spans="1:36" customFormat="1" ht="15" x14ac:dyDescent="0.25">
      <c r="A812" s="225"/>
      <c r="B812" s="206"/>
      <c r="C812" s="201"/>
      <c r="D812" s="205" t="s">
        <v>62</v>
      </c>
      <c r="E812" s="205"/>
      <c r="F812" s="205"/>
      <c r="G812" s="206"/>
      <c r="H812" s="207"/>
      <c r="I812" s="207"/>
      <c r="J812" s="207"/>
      <c r="K812" s="209"/>
      <c r="L812" s="207"/>
      <c r="M812" s="209"/>
      <c r="N812" s="207"/>
      <c r="O812" s="210">
        <v>16809.63</v>
      </c>
      <c r="AB812" s="29"/>
      <c r="AC812" s="29"/>
      <c r="AG812" s="29"/>
      <c r="AH812" s="2" t="s">
        <v>62</v>
      </c>
      <c r="AI812" s="29"/>
      <c r="AJ812" s="62"/>
    </row>
    <row r="813" spans="1:36" customFormat="1" ht="15" x14ac:dyDescent="0.25">
      <c r="A813" s="225"/>
      <c r="B813" s="206"/>
      <c r="C813" s="201" t="s">
        <v>283</v>
      </c>
      <c r="D813" s="205" t="s">
        <v>284</v>
      </c>
      <c r="E813" s="205"/>
      <c r="F813" s="205"/>
      <c r="G813" s="206" t="s">
        <v>65</v>
      </c>
      <c r="H813" s="226">
        <v>108</v>
      </c>
      <c r="I813" s="207"/>
      <c r="J813" s="226">
        <v>108</v>
      </c>
      <c r="K813" s="209"/>
      <c r="L813" s="207"/>
      <c r="M813" s="209"/>
      <c r="N813" s="207"/>
      <c r="O813" s="210">
        <v>18154.400000000001</v>
      </c>
      <c r="AB813" s="29"/>
      <c r="AC813" s="29"/>
      <c r="AG813" s="29"/>
      <c r="AH813" s="2" t="s">
        <v>284</v>
      </c>
      <c r="AI813" s="29"/>
      <c r="AJ813" s="62"/>
    </row>
    <row r="814" spans="1:36" customFormat="1" ht="15" x14ac:dyDescent="0.25">
      <c r="A814" s="225"/>
      <c r="B814" s="206"/>
      <c r="C814" s="201" t="s">
        <v>285</v>
      </c>
      <c r="D814" s="205" t="s">
        <v>286</v>
      </c>
      <c r="E814" s="205"/>
      <c r="F814" s="205"/>
      <c r="G814" s="206" t="s">
        <v>65</v>
      </c>
      <c r="H814" s="226">
        <v>55</v>
      </c>
      <c r="I814" s="207"/>
      <c r="J814" s="226">
        <v>55</v>
      </c>
      <c r="K814" s="209"/>
      <c r="L814" s="207"/>
      <c r="M814" s="209"/>
      <c r="N814" s="207"/>
      <c r="O814" s="210">
        <v>9245.2999999999993</v>
      </c>
      <c r="AB814" s="29"/>
      <c r="AC814" s="29"/>
      <c r="AG814" s="29"/>
      <c r="AH814" s="2" t="s">
        <v>286</v>
      </c>
      <c r="AI814" s="29"/>
      <c r="AJ814" s="62"/>
    </row>
    <row r="815" spans="1:36" customFormat="1" ht="15" x14ac:dyDescent="0.25">
      <c r="A815" s="225"/>
      <c r="B815" s="227"/>
      <c r="C815" s="201"/>
      <c r="D815" s="221" t="s">
        <v>68</v>
      </c>
      <c r="E815" s="221"/>
      <c r="F815" s="221"/>
      <c r="G815" s="194"/>
      <c r="H815" s="222"/>
      <c r="I815" s="222"/>
      <c r="J815" s="222"/>
      <c r="K815" s="223"/>
      <c r="L815" s="228"/>
      <c r="M815" s="229">
        <v>129947.14</v>
      </c>
      <c r="N815" s="222"/>
      <c r="O815" s="224">
        <v>105257.18</v>
      </c>
      <c r="AB815" s="29"/>
      <c r="AC815" s="29"/>
      <c r="AG815" s="29"/>
      <c r="AI815" s="29" t="s">
        <v>68</v>
      </c>
      <c r="AJ815" s="62"/>
    </row>
    <row r="816" spans="1:36" customFormat="1" ht="34.5" x14ac:dyDescent="0.25">
      <c r="A816" s="30" t="s">
        <v>600</v>
      </c>
      <c r="B816" s="31" t="s">
        <v>765</v>
      </c>
      <c r="C816" s="32" t="s">
        <v>775</v>
      </c>
      <c r="D816" s="120" t="s">
        <v>324</v>
      </c>
      <c r="E816" s="120"/>
      <c r="F816" s="120"/>
      <c r="G816" s="31" t="s">
        <v>71</v>
      </c>
      <c r="H816" s="31"/>
      <c r="I816" s="31"/>
      <c r="J816" s="31" t="s">
        <v>776</v>
      </c>
      <c r="K816" s="33" t="s">
        <v>330</v>
      </c>
      <c r="L816" s="31"/>
      <c r="M816" s="33" t="s">
        <v>331</v>
      </c>
      <c r="N816" s="31"/>
      <c r="O816" s="34" t="s">
        <v>777</v>
      </c>
      <c r="AB816" s="29"/>
      <c r="AC816" s="29" t="s">
        <v>324</v>
      </c>
      <c r="AG816" s="29"/>
      <c r="AI816" s="29"/>
      <c r="AJ816" s="62"/>
    </row>
    <row r="817" spans="1:36" customFormat="1" ht="15" x14ac:dyDescent="0.25">
      <c r="A817" s="52"/>
      <c r="B817" s="54"/>
      <c r="C817" s="37"/>
      <c r="D817" s="119" t="s">
        <v>68</v>
      </c>
      <c r="E817" s="119"/>
      <c r="F817" s="119"/>
      <c r="G817" s="31"/>
      <c r="H817" s="49"/>
      <c r="I817" s="49"/>
      <c r="J817" s="49"/>
      <c r="K817" s="50"/>
      <c r="L817" s="55"/>
      <c r="M817" s="56">
        <v>12805</v>
      </c>
      <c r="N817" s="49"/>
      <c r="O817" s="51">
        <v>-14105.99</v>
      </c>
      <c r="AB817" s="29"/>
      <c r="AC817" s="29"/>
      <c r="AG817" s="29"/>
      <c r="AI817" s="29" t="s">
        <v>68</v>
      </c>
      <c r="AJ817" s="62"/>
    </row>
    <row r="818" spans="1:36" customFormat="1" ht="34.5" x14ac:dyDescent="0.25">
      <c r="A818" s="30" t="s">
        <v>764</v>
      </c>
      <c r="B818" s="31" t="s">
        <v>770</v>
      </c>
      <c r="C818" s="32" t="s">
        <v>334</v>
      </c>
      <c r="D818" s="120" t="s">
        <v>335</v>
      </c>
      <c r="E818" s="120"/>
      <c r="F818" s="120"/>
      <c r="G818" s="31" t="s">
        <v>71</v>
      </c>
      <c r="H818" s="31"/>
      <c r="I818" s="31"/>
      <c r="J818" s="31" t="s">
        <v>779</v>
      </c>
      <c r="K818" s="33" t="s">
        <v>337</v>
      </c>
      <c r="L818" s="31"/>
      <c r="M818" s="33" t="s">
        <v>338</v>
      </c>
      <c r="N818" s="31"/>
      <c r="O818" s="34" t="s">
        <v>780</v>
      </c>
      <c r="AB818" s="29"/>
      <c r="AC818" s="29" t="s">
        <v>335</v>
      </c>
      <c r="AG818" s="29"/>
      <c r="AI818" s="29"/>
      <c r="AJ818" s="62"/>
    </row>
    <row r="819" spans="1:36" customFormat="1" ht="15" x14ac:dyDescent="0.25">
      <c r="A819" s="52"/>
      <c r="B819" s="54"/>
      <c r="C819" s="37"/>
      <c r="D819" s="119" t="s">
        <v>68</v>
      </c>
      <c r="E819" s="119"/>
      <c r="F819" s="119"/>
      <c r="G819" s="31"/>
      <c r="H819" s="49"/>
      <c r="I819" s="49"/>
      <c r="J819" s="49"/>
      <c r="K819" s="50"/>
      <c r="L819" s="55"/>
      <c r="M819" s="56">
        <v>13366.01</v>
      </c>
      <c r="N819" s="49"/>
      <c r="O819" s="51">
        <v>14724</v>
      </c>
      <c r="AB819" s="29"/>
      <c r="AC819" s="29"/>
      <c r="AG819" s="29"/>
      <c r="AI819" s="29" t="s">
        <v>68</v>
      </c>
      <c r="AJ819" s="62"/>
    </row>
    <row r="820" spans="1:36" customFormat="1" ht="12" customHeight="1" x14ac:dyDescent="0.25">
      <c r="A820" s="193" t="s">
        <v>602</v>
      </c>
      <c r="B820" s="194" t="s">
        <v>774</v>
      </c>
      <c r="C820" s="195" t="s">
        <v>782</v>
      </c>
      <c r="D820" s="196" t="s">
        <v>783</v>
      </c>
      <c r="E820" s="196"/>
      <c r="F820" s="196"/>
      <c r="G820" s="194" t="s">
        <v>168</v>
      </c>
      <c r="H820" s="194"/>
      <c r="I820" s="194"/>
      <c r="J820" s="194" t="s">
        <v>134</v>
      </c>
      <c r="K820" s="197"/>
      <c r="L820" s="194"/>
      <c r="M820" s="197"/>
      <c r="N820" s="194"/>
      <c r="O820" s="198"/>
      <c r="AB820" s="29"/>
      <c r="AC820" s="29" t="s">
        <v>783</v>
      </c>
      <c r="AG820" s="29"/>
      <c r="AI820" s="29"/>
      <c r="AJ820" s="62"/>
    </row>
    <row r="821" spans="1:36" customFormat="1" ht="15" x14ac:dyDescent="0.25">
      <c r="A821" s="199"/>
      <c r="B821" s="204"/>
      <c r="C821" s="201" t="s">
        <v>20</v>
      </c>
      <c r="D821" s="205" t="s">
        <v>52</v>
      </c>
      <c r="E821" s="205"/>
      <c r="F821" s="205"/>
      <c r="G821" s="206" t="s">
        <v>53</v>
      </c>
      <c r="H821" s="207"/>
      <c r="I821" s="207"/>
      <c r="J821" s="219">
        <v>2.524</v>
      </c>
      <c r="K821" s="209"/>
      <c r="L821" s="207"/>
      <c r="M821" s="209"/>
      <c r="N821" s="207"/>
      <c r="O821" s="218">
        <v>749.02</v>
      </c>
      <c r="AB821" s="29"/>
      <c r="AC821" s="29"/>
      <c r="AE821" s="2" t="s">
        <v>52</v>
      </c>
      <c r="AG821" s="29"/>
      <c r="AI821" s="29"/>
      <c r="AJ821" s="62"/>
    </row>
    <row r="822" spans="1:36" customFormat="1" ht="15" x14ac:dyDescent="0.25">
      <c r="A822" s="199"/>
      <c r="B822" s="204"/>
      <c r="C822" s="201" t="s">
        <v>784</v>
      </c>
      <c r="D822" s="205" t="s">
        <v>785</v>
      </c>
      <c r="E822" s="205"/>
      <c r="F822" s="205"/>
      <c r="G822" s="206" t="s">
        <v>53</v>
      </c>
      <c r="H822" s="215">
        <v>12.62</v>
      </c>
      <c r="I822" s="207"/>
      <c r="J822" s="219">
        <v>2.524</v>
      </c>
      <c r="K822" s="209"/>
      <c r="L822" s="207"/>
      <c r="M822" s="212">
        <v>296.76</v>
      </c>
      <c r="N822" s="207"/>
      <c r="O822" s="218">
        <v>749.02</v>
      </c>
      <c r="AB822" s="29"/>
      <c r="AC822" s="29"/>
      <c r="AE822" s="2" t="s">
        <v>785</v>
      </c>
      <c r="AG822" s="29"/>
      <c r="AI822" s="29"/>
      <c r="AJ822" s="62"/>
    </row>
    <row r="823" spans="1:36" customFormat="1" ht="15" x14ac:dyDescent="0.25">
      <c r="A823" s="199"/>
      <c r="B823" s="200"/>
      <c r="C823" s="201" t="s">
        <v>56</v>
      </c>
      <c r="D823" s="205" t="s">
        <v>57</v>
      </c>
      <c r="E823" s="205"/>
      <c r="F823" s="205"/>
      <c r="G823" s="213"/>
      <c r="H823" s="207"/>
      <c r="I823" s="207"/>
      <c r="J823" s="207"/>
      <c r="K823" s="209"/>
      <c r="L823" s="207"/>
      <c r="M823" s="209"/>
      <c r="N823" s="207"/>
      <c r="O823" s="218">
        <v>5.54</v>
      </c>
      <c r="AB823" s="29"/>
      <c r="AC823" s="29"/>
      <c r="AF823" s="2" t="s">
        <v>57</v>
      </c>
      <c r="AG823" s="29"/>
      <c r="AI823" s="29"/>
      <c r="AJ823" s="62"/>
    </row>
    <row r="824" spans="1:36" customFormat="1" ht="15" x14ac:dyDescent="0.25">
      <c r="A824" s="199"/>
      <c r="B824" s="204"/>
      <c r="C824" s="201"/>
      <c r="D824" s="205" t="s">
        <v>112</v>
      </c>
      <c r="E824" s="205"/>
      <c r="F824" s="205"/>
      <c r="G824" s="206" t="s">
        <v>53</v>
      </c>
      <c r="H824" s="207"/>
      <c r="I824" s="207"/>
      <c r="J824" s="215">
        <v>0.01</v>
      </c>
      <c r="K824" s="209"/>
      <c r="L824" s="207"/>
      <c r="M824" s="209"/>
      <c r="N824" s="207"/>
      <c r="O824" s="218">
        <v>3.07</v>
      </c>
      <c r="AB824" s="29"/>
      <c r="AC824" s="29"/>
      <c r="AE824" s="2" t="s">
        <v>112</v>
      </c>
      <c r="AG824" s="29"/>
      <c r="AI824" s="29"/>
      <c r="AJ824" s="62"/>
    </row>
    <row r="825" spans="1:36" customFormat="1" ht="15" x14ac:dyDescent="0.25">
      <c r="A825" s="199"/>
      <c r="B825" s="204"/>
      <c r="C825" s="201" t="s">
        <v>170</v>
      </c>
      <c r="D825" s="205" t="s">
        <v>171</v>
      </c>
      <c r="E825" s="205"/>
      <c r="F825" s="205"/>
      <c r="G825" s="206" t="s">
        <v>60</v>
      </c>
      <c r="H825" s="215">
        <v>0.05</v>
      </c>
      <c r="I825" s="207"/>
      <c r="J825" s="215">
        <v>0.01</v>
      </c>
      <c r="K825" s="212">
        <v>477.92</v>
      </c>
      <c r="L825" s="215">
        <v>1.1599999999999999</v>
      </c>
      <c r="M825" s="212">
        <v>554.39</v>
      </c>
      <c r="N825" s="207"/>
      <c r="O825" s="218">
        <v>5.54</v>
      </c>
      <c r="AB825" s="29"/>
      <c r="AC825" s="29"/>
      <c r="AE825" s="2" t="s">
        <v>171</v>
      </c>
      <c r="AG825" s="29"/>
      <c r="AI825" s="29"/>
      <c r="AJ825" s="62"/>
    </row>
    <row r="826" spans="1:36" customFormat="1" ht="15" x14ac:dyDescent="0.25">
      <c r="A826" s="199"/>
      <c r="B826" s="204"/>
      <c r="C826" s="201" t="s">
        <v>172</v>
      </c>
      <c r="D826" s="205" t="s">
        <v>173</v>
      </c>
      <c r="E826" s="205"/>
      <c r="F826" s="205"/>
      <c r="G826" s="206" t="s">
        <v>53</v>
      </c>
      <c r="H826" s="215">
        <v>0.05</v>
      </c>
      <c r="I826" s="207"/>
      <c r="J826" s="215">
        <v>0.01</v>
      </c>
      <c r="K826" s="209"/>
      <c r="L826" s="207"/>
      <c r="M826" s="212">
        <v>307.07</v>
      </c>
      <c r="N826" s="207"/>
      <c r="O826" s="218">
        <v>3.07</v>
      </c>
      <c r="AB826" s="29"/>
      <c r="AC826" s="29"/>
      <c r="AE826" s="2" t="s">
        <v>173</v>
      </c>
      <c r="AG826" s="29"/>
      <c r="AI826" s="29"/>
      <c r="AJ826" s="62"/>
    </row>
    <row r="827" spans="1:36" customFormat="1" ht="15" x14ac:dyDescent="0.25">
      <c r="A827" s="199"/>
      <c r="B827" s="200"/>
      <c r="C827" s="201" t="s">
        <v>91</v>
      </c>
      <c r="D827" s="205" t="s">
        <v>92</v>
      </c>
      <c r="E827" s="205"/>
      <c r="F827" s="205"/>
      <c r="G827" s="213"/>
      <c r="H827" s="207"/>
      <c r="I827" s="207"/>
      <c r="J827" s="207"/>
      <c r="K827" s="209"/>
      <c r="L827" s="207"/>
      <c r="M827" s="209"/>
      <c r="N827" s="207"/>
      <c r="O827" s="218">
        <v>23.16</v>
      </c>
      <c r="AB827" s="29"/>
      <c r="AC827" s="29"/>
      <c r="AF827" s="2" t="s">
        <v>92</v>
      </c>
      <c r="AG827" s="29"/>
      <c r="AI827" s="29"/>
      <c r="AJ827" s="62"/>
    </row>
    <row r="828" spans="1:36" customFormat="1" ht="15" x14ac:dyDescent="0.25">
      <c r="A828" s="199"/>
      <c r="B828" s="204"/>
      <c r="C828" s="201" t="s">
        <v>174</v>
      </c>
      <c r="D828" s="205" t="s">
        <v>175</v>
      </c>
      <c r="E828" s="205"/>
      <c r="F828" s="205"/>
      <c r="G828" s="206" t="s">
        <v>176</v>
      </c>
      <c r="H828" s="219">
        <v>4.8360000000000003</v>
      </c>
      <c r="I828" s="207"/>
      <c r="J828" s="208">
        <v>0.96719999999999995</v>
      </c>
      <c r="K828" s="209"/>
      <c r="L828" s="207"/>
      <c r="M828" s="212">
        <v>6.49</v>
      </c>
      <c r="N828" s="207"/>
      <c r="O828" s="218">
        <v>6.28</v>
      </c>
      <c r="AB828" s="29"/>
      <c r="AC828" s="29"/>
      <c r="AE828" s="2" t="s">
        <v>175</v>
      </c>
      <c r="AG828" s="29"/>
      <c r="AI828" s="29"/>
      <c r="AJ828" s="62"/>
    </row>
    <row r="829" spans="1:36" customFormat="1" ht="34.5" x14ac:dyDescent="0.25">
      <c r="A829" s="199"/>
      <c r="B829" s="204"/>
      <c r="C829" s="201" t="s">
        <v>786</v>
      </c>
      <c r="D829" s="205" t="s">
        <v>787</v>
      </c>
      <c r="E829" s="205"/>
      <c r="F829" s="205"/>
      <c r="G829" s="206" t="s">
        <v>95</v>
      </c>
      <c r="H829" s="214">
        <v>7.5000000000000002E-4</v>
      </c>
      <c r="I829" s="207"/>
      <c r="J829" s="214">
        <v>1.4999999999999999E-4</v>
      </c>
      <c r="K829" s="216">
        <v>110308.96</v>
      </c>
      <c r="L829" s="215">
        <v>1.02</v>
      </c>
      <c r="M829" s="216">
        <v>112515.14</v>
      </c>
      <c r="N829" s="207"/>
      <c r="O829" s="218">
        <v>16.88</v>
      </c>
      <c r="AB829" s="29"/>
      <c r="AC829" s="29"/>
      <c r="AE829" s="2" t="s">
        <v>787</v>
      </c>
      <c r="AG829" s="29"/>
      <c r="AI829" s="29"/>
      <c r="AJ829" s="62"/>
    </row>
    <row r="830" spans="1:36" customFormat="1" ht="15" x14ac:dyDescent="0.25">
      <c r="A830" s="199"/>
      <c r="B830" s="200"/>
      <c r="C830" s="201"/>
      <c r="D830" s="221" t="s">
        <v>61</v>
      </c>
      <c r="E830" s="221"/>
      <c r="F830" s="221"/>
      <c r="G830" s="194"/>
      <c r="H830" s="222"/>
      <c r="I830" s="222"/>
      <c r="J830" s="222"/>
      <c r="K830" s="223"/>
      <c r="L830" s="222"/>
      <c r="M830" s="223"/>
      <c r="N830" s="222"/>
      <c r="O830" s="234">
        <v>780.79</v>
      </c>
      <c r="AB830" s="29"/>
      <c r="AC830" s="29"/>
      <c r="AG830" s="29" t="s">
        <v>61</v>
      </c>
      <c r="AI830" s="29"/>
      <c r="AJ830" s="62"/>
    </row>
    <row r="831" spans="1:36" customFormat="1" ht="15" x14ac:dyDescent="0.25">
      <c r="A831" s="199"/>
      <c r="B831" s="230" t="s">
        <v>123</v>
      </c>
      <c r="C831" s="230" t="s">
        <v>461</v>
      </c>
      <c r="D831" s="231" t="s">
        <v>788</v>
      </c>
      <c r="E831" s="231"/>
      <c r="F831" s="231"/>
      <c r="G831" s="206" t="s">
        <v>95</v>
      </c>
      <c r="H831" s="219">
        <v>4.0000000000000001E-3</v>
      </c>
      <c r="I831" s="207"/>
      <c r="J831" s="208">
        <v>8.0000000000000004E-4</v>
      </c>
      <c r="K831" s="209"/>
      <c r="L831" s="207"/>
      <c r="M831" s="212">
        <v>0</v>
      </c>
      <c r="N831" s="207"/>
      <c r="O831" s="232"/>
      <c r="AB831" s="29"/>
      <c r="AC831" s="29"/>
      <c r="AG831" s="29"/>
      <c r="AI831" s="29"/>
      <c r="AJ831" s="62" t="s">
        <v>788</v>
      </c>
    </row>
    <row r="832" spans="1:36" customFormat="1" ht="15" x14ac:dyDescent="0.25">
      <c r="A832" s="199"/>
      <c r="B832" s="230" t="s">
        <v>177</v>
      </c>
      <c r="C832" s="230" t="s">
        <v>428</v>
      </c>
      <c r="D832" s="231" t="s">
        <v>462</v>
      </c>
      <c r="E832" s="231"/>
      <c r="F832" s="231"/>
      <c r="G832" s="206" t="s">
        <v>95</v>
      </c>
      <c r="H832" s="226">
        <v>0</v>
      </c>
      <c r="I832" s="207"/>
      <c r="J832" s="207"/>
      <c r="K832" s="209"/>
      <c r="L832" s="207"/>
      <c r="M832" s="212">
        <v>0</v>
      </c>
      <c r="N832" s="207"/>
      <c r="O832" s="232"/>
      <c r="AB832" s="29"/>
      <c r="AC832" s="29"/>
      <c r="AG832" s="29"/>
      <c r="AI832" s="29"/>
      <c r="AJ832" s="62" t="s">
        <v>462</v>
      </c>
    </row>
    <row r="833" spans="1:38" customFormat="1" ht="15" x14ac:dyDescent="0.25">
      <c r="A833" s="225"/>
      <c r="B833" s="206"/>
      <c r="C833" s="201"/>
      <c r="D833" s="205" t="s">
        <v>62</v>
      </c>
      <c r="E833" s="205"/>
      <c r="F833" s="205"/>
      <c r="G833" s="206"/>
      <c r="H833" s="207"/>
      <c r="I833" s="207"/>
      <c r="J833" s="207"/>
      <c r="K833" s="209"/>
      <c r="L833" s="207"/>
      <c r="M833" s="209"/>
      <c r="N833" s="207"/>
      <c r="O833" s="218">
        <v>752.09</v>
      </c>
      <c r="AB833" s="29"/>
      <c r="AC833" s="29"/>
      <c r="AG833" s="29"/>
      <c r="AH833" s="2" t="s">
        <v>62</v>
      </c>
      <c r="AI833" s="29"/>
      <c r="AJ833" s="62"/>
    </row>
    <row r="834" spans="1:38" customFormat="1" ht="15" x14ac:dyDescent="0.25">
      <c r="A834" s="225"/>
      <c r="B834" s="206"/>
      <c r="C834" s="201" t="s">
        <v>429</v>
      </c>
      <c r="D834" s="205" t="s">
        <v>430</v>
      </c>
      <c r="E834" s="205"/>
      <c r="F834" s="205"/>
      <c r="G834" s="206" t="s">
        <v>65</v>
      </c>
      <c r="H834" s="226">
        <v>93</v>
      </c>
      <c r="I834" s="207"/>
      <c r="J834" s="226">
        <v>93</v>
      </c>
      <c r="K834" s="209"/>
      <c r="L834" s="207"/>
      <c r="M834" s="209"/>
      <c r="N834" s="207"/>
      <c r="O834" s="218">
        <v>699.44</v>
      </c>
      <c r="AB834" s="29"/>
      <c r="AC834" s="29"/>
      <c r="AG834" s="29"/>
      <c r="AH834" s="2" t="s">
        <v>430</v>
      </c>
      <c r="AI834" s="29"/>
      <c r="AJ834" s="62"/>
    </row>
    <row r="835" spans="1:38" customFormat="1" ht="15" x14ac:dyDescent="0.25">
      <c r="A835" s="225"/>
      <c r="B835" s="206"/>
      <c r="C835" s="201" t="s">
        <v>431</v>
      </c>
      <c r="D835" s="205" t="s">
        <v>432</v>
      </c>
      <c r="E835" s="205"/>
      <c r="F835" s="205"/>
      <c r="G835" s="206" t="s">
        <v>65</v>
      </c>
      <c r="H835" s="226">
        <v>62</v>
      </c>
      <c r="I835" s="207"/>
      <c r="J835" s="226">
        <v>62</v>
      </c>
      <c r="K835" s="209"/>
      <c r="L835" s="207"/>
      <c r="M835" s="209"/>
      <c r="N835" s="207"/>
      <c r="O835" s="218">
        <v>466.3</v>
      </c>
      <c r="AB835" s="29"/>
      <c r="AC835" s="29"/>
      <c r="AG835" s="29"/>
      <c r="AH835" s="2" t="s">
        <v>432</v>
      </c>
      <c r="AI835" s="29"/>
      <c r="AJ835" s="62"/>
    </row>
    <row r="836" spans="1:38" customFormat="1" ht="15" x14ac:dyDescent="0.25">
      <c r="A836" s="225"/>
      <c r="B836" s="227"/>
      <c r="C836" s="201"/>
      <c r="D836" s="221" t="s">
        <v>68</v>
      </c>
      <c r="E836" s="221"/>
      <c r="F836" s="221"/>
      <c r="G836" s="194"/>
      <c r="H836" s="222"/>
      <c r="I836" s="222"/>
      <c r="J836" s="222"/>
      <c r="K836" s="223"/>
      <c r="L836" s="228"/>
      <c r="M836" s="229">
        <v>9732.65</v>
      </c>
      <c r="N836" s="222"/>
      <c r="O836" s="224">
        <v>1946.53</v>
      </c>
      <c r="AB836" s="29"/>
      <c r="AC836" s="29"/>
      <c r="AG836" s="29"/>
      <c r="AI836" s="29" t="s">
        <v>68</v>
      </c>
      <c r="AJ836" s="62"/>
    </row>
    <row r="837" spans="1:38" customFormat="1" ht="22.5" x14ac:dyDescent="0.25">
      <c r="A837" s="30" t="s">
        <v>773</v>
      </c>
      <c r="B837" s="31" t="s">
        <v>778</v>
      </c>
      <c r="C837" s="32" t="s">
        <v>790</v>
      </c>
      <c r="D837" s="120" t="s">
        <v>791</v>
      </c>
      <c r="E837" s="120"/>
      <c r="F837" s="120"/>
      <c r="G837" s="31" t="s">
        <v>95</v>
      </c>
      <c r="H837" s="31"/>
      <c r="I837" s="31"/>
      <c r="J837" s="31" t="s">
        <v>792</v>
      </c>
      <c r="K837" s="33" t="s">
        <v>793</v>
      </c>
      <c r="L837" s="31"/>
      <c r="M837" s="33" t="s">
        <v>794</v>
      </c>
      <c r="N837" s="31"/>
      <c r="O837" s="34" t="s">
        <v>795</v>
      </c>
      <c r="AB837" s="29"/>
      <c r="AC837" s="29" t="s">
        <v>791</v>
      </c>
      <c r="AG837" s="29"/>
      <c r="AI837" s="29"/>
      <c r="AJ837" s="62"/>
    </row>
    <row r="838" spans="1:38" customFormat="1" ht="15" x14ac:dyDescent="0.25">
      <c r="A838" s="52"/>
      <c r="B838" s="54"/>
      <c r="C838" s="37"/>
      <c r="D838" s="119" t="s">
        <v>68</v>
      </c>
      <c r="E838" s="119"/>
      <c r="F838" s="119"/>
      <c r="G838" s="31"/>
      <c r="H838" s="49"/>
      <c r="I838" s="49"/>
      <c r="J838" s="49"/>
      <c r="K838" s="50"/>
      <c r="L838" s="55"/>
      <c r="M838" s="56">
        <v>124295.42</v>
      </c>
      <c r="N838" s="49"/>
      <c r="O838" s="51">
        <v>77684.639999999999</v>
      </c>
      <c r="AB838" s="29"/>
      <c r="AC838" s="29"/>
      <c r="AG838" s="29"/>
      <c r="AI838" s="29" t="s">
        <v>68</v>
      </c>
      <c r="AJ838" s="62"/>
    </row>
    <row r="839" spans="1:38" customFormat="1" ht="15" x14ac:dyDescent="0.25">
      <c r="A839" s="30" t="s">
        <v>521</v>
      </c>
      <c r="B839" s="31" t="s">
        <v>781</v>
      </c>
      <c r="C839" s="32"/>
      <c r="D839" s="120" t="s">
        <v>797</v>
      </c>
      <c r="E839" s="120"/>
      <c r="F839" s="120"/>
      <c r="G839" s="31" t="s">
        <v>126</v>
      </c>
      <c r="H839" s="31"/>
      <c r="I839" s="31"/>
      <c r="J839" s="31" t="s">
        <v>798</v>
      </c>
      <c r="K839" s="33"/>
      <c r="L839" s="31"/>
      <c r="M839" s="33" t="s">
        <v>799</v>
      </c>
      <c r="N839" s="31"/>
      <c r="O839" s="34" t="s">
        <v>800</v>
      </c>
      <c r="AB839" s="29"/>
      <c r="AC839" s="29" t="s">
        <v>797</v>
      </c>
      <c r="AG839" s="29"/>
      <c r="AI839" s="29"/>
      <c r="AJ839" s="62"/>
    </row>
    <row r="840" spans="1:38" customFormat="1" ht="15" x14ac:dyDescent="0.25">
      <c r="A840" s="52"/>
      <c r="B840" s="54"/>
      <c r="C840" s="37"/>
      <c r="D840" s="119" t="s">
        <v>68</v>
      </c>
      <c r="E840" s="119"/>
      <c r="F840" s="119"/>
      <c r="G840" s="31"/>
      <c r="H840" s="49"/>
      <c r="I840" s="49"/>
      <c r="J840" s="49"/>
      <c r="K840" s="50"/>
      <c r="L840" s="55"/>
      <c r="M840" s="66">
        <v>73.33</v>
      </c>
      <c r="N840" s="49"/>
      <c r="O840" s="51">
        <v>21999</v>
      </c>
      <c r="AB840" s="29"/>
      <c r="AC840" s="29"/>
      <c r="AG840" s="29"/>
      <c r="AI840" s="29" t="s">
        <v>68</v>
      </c>
      <c r="AJ840" s="62"/>
    </row>
    <row r="841" spans="1:38" customFormat="1" ht="23.25" x14ac:dyDescent="0.25">
      <c r="A841" s="30" t="s">
        <v>615</v>
      </c>
      <c r="B841" s="31" t="s">
        <v>789</v>
      </c>
      <c r="C841" s="32"/>
      <c r="D841" s="120" t="s">
        <v>801</v>
      </c>
      <c r="E841" s="120"/>
      <c r="F841" s="120"/>
      <c r="G841" s="31" t="s">
        <v>126</v>
      </c>
      <c r="H841" s="31"/>
      <c r="I841" s="31"/>
      <c r="J841" s="31" t="s">
        <v>802</v>
      </c>
      <c r="K841" s="33"/>
      <c r="L841" s="31"/>
      <c r="M841" s="33" t="s">
        <v>803</v>
      </c>
      <c r="N841" s="31"/>
      <c r="O841" s="34" t="s">
        <v>804</v>
      </c>
      <c r="AB841" s="29"/>
      <c r="AC841" s="29" t="s">
        <v>801</v>
      </c>
      <c r="AG841" s="29"/>
      <c r="AI841" s="29"/>
      <c r="AJ841" s="62"/>
    </row>
    <row r="842" spans="1:38" customFormat="1" ht="15" x14ac:dyDescent="0.25">
      <c r="A842" s="52"/>
      <c r="B842" s="54"/>
      <c r="C842" s="37"/>
      <c r="D842" s="119" t="s">
        <v>68</v>
      </c>
      <c r="E842" s="119"/>
      <c r="F842" s="119"/>
      <c r="G842" s="31"/>
      <c r="H842" s="49"/>
      <c r="I842" s="49"/>
      <c r="J842" s="49"/>
      <c r="K842" s="50"/>
      <c r="L842" s="55"/>
      <c r="M842" s="66">
        <v>167.5</v>
      </c>
      <c r="N842" s="49"/>
      <c r="O842" s="51">
        <v>63650</v>
      </c>
      <c r="AB842" s="29"/>
      <c r="AC842" s="29"/>
      <c r="AG842" s="29"/>
      <c r="AI842" s="29" t="s">
        <v>68</v>
      </c>
      <c r="AJ842" s="62"/>
    </row>
    <row r="843" spans="1:38" customFormat="1" ht="15" x14ac:dyDescent="0.25">
      <c r="A843" s="30" t="s">
        <v>639</v>
      </c>
      <c r="B843" s="31" t="s">
        <v>796</v>
      </c>
      <c r="C843" s="32"/>
      <c r="D843" s="120" t="s">
        <v>805</v>
      </c>
      <c r="E843" s="120"/>
      <c r="F843" s="120"/>
      <c r="G843" s="31" t="s">
        <v>126</v>
      </c>
      <c r="H843" s="31"/>
      <c r="I843" s="31"/>
      <c r="J843" s="31" t="s">
        <v>806</v>
      </c>
      <c r="K843" s="33"/>
      <c r="L843" s="31"/>
      <c r="M843" s="33" t="s">
        <v>807</v>
      </c>
      <c r="N843" s="31"/>
      <c r="O843" s="34" t="s">
        <v>808</v>
      </c>
      <c r="AB843" s="29"/>
      <c r="AC843" s="29" t="s">
        <v>805</v>
      </c>
      <c r="AG843" s="29"/>
      <c r="AI843" s="29"/>
      <c r="AJ843" s="62"/>
    </row>
    <row r="844" spans="1:38" customFormat="1" ht="15" x14ac:dyDescent="0.25">
      <c r="A844" s="52"/>
      <c r="B844" s="54"/>
      <c r="C844" s="37"/>
      <c r="D844" s="119" t="s">
        <v>68</v>
      </c>
      <c r="E844" s="119"/>
      <c r="F844" s="119"/>
      <c r="G844" s="31"/>
      <c r="H844" s="49"/>
      <c r="I844" s="49"/>
      <c r="J844" s="49"/>
      <c r="K844" s="50"/>
      <c r="L844" s="55"/>
      <c r="M844" s="66">
        <v>325</v>
      </c>
      <c r="N844" s="49"/>
      <c r="O844" s="51">
        <v>71500</v>
      </c>
      <c r="AB844" s="29"/>
      <c r="AC844" s="29"/>
      <c r="AG844" s="29"/>
      <c r="AI844" s="29" t="s">
        <v>68</v>
      </c>
      <c r="AJ844" s="62"/>
    </row>
    <row r="845" spans="1:38" customFormat="1" ht="15" hidden="1" x14ac:dyDescent="0.25">
      <c r="A845" s="3"/>
      <c r="B845" s="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7"/>
      <c r="N845" s="67"/>
      <c r="O845" s="68"/>
    </row>
    <row r="846" spans="1:38" customFormat="1" ht="15" x14ac:dyDescent="0.25">
      <c r="A846" s="69"/>
      <c r="B846" s="8"/>
      <c r="C846" s="33"/>
      <c r="D846" s="119" t="s">
        <v>809</v>
      </c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70"/>
      <c r="AK846" s="29" t="s">
        <v>809</v>
      </c>
    </row>
    <row r="847" spans="1:38" customFormat="1" ht="15" x14ac:dyDescent="0.25">
      <c r="A847" s="35"/>
      <c r="B847" s="3"/>
      <c r="C847" s="37"/>
      <c r="D847" s="117" t="s">
        <v>810</v>
      </c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71">
        <v>5890339.4400000004</v>
      </c>
      <c r="AK847" s="29"/>
      <c r="AL847" s="2" t="s">
        <v>810</v>
      </c>
    </row>
    <row r="848" spans="1:38" customFormat="1" ht="15" x14ac:dyDescent="0.25">
      <c r="A848" s="35"/>
      <c r="B848" s="3"/>
      <c r="C848" s="37"/>
      <c r="D848" s="117" t="s">
        <v>811</v>
      </c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71">
        <v>7815382.1500000004</v>
      </c>
      <c r="AK848" s="29"/>
      <c r="AL848" s="2" t="s">
        <v>811</v>
      </c>
    </row>
    <row r="849" spans="1:39" customFormat="1" ht="15" x14ac:dyDescent="0.25">
      <c r="A849" s="35"/>
      <c r="B849" s="3"/>
      <c r="C849" s="37"/>
      <c r="D849" s="117" t="s">
        <v>812</v>
      </c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71">
        <v>7778054.7300000004</v>
      </c>
      <c r="AK849" s="29"/>
      <c r="AL849" s="2" t="s">
        <v>812</v>
      </c>
    </row>
    <row r="850" spans="1:39" customFormat="1" ht="15" x14ac:dyDescent="0.25">
      <c r="A850" s="35"/>
      <c r="B850" s="3"/>
      <c r="C850" s="37"/>
      <c r="D850" s="117" t="s">
        <v>813</v>
      </c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72"/>
      <c r="AK850" s="29"/>
      <c r="AL850" s="2" t="s">
        <v>813</v>
      </c>
    </row>
    <row r="851" spans="1:39" customFormat="1" ht="15" x14ac:dyDescent="0.25">
      <c r="A851" s="35"/>
      <c r="B851" s="3"/>
      <c r="C851" s="37"/>
      <c r="D851" s="117" t="s">
        <v>814</v>
      </c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71">
        <v>1249952.82</v>
      </c>
      <c r="AK851" s="29"/>
      <c r="AL851" s="2" t="s">
        <v>814</v>
      </c>
    </row>
    <row r="852" spans="1:39" customFormat="1" ht="15" x14ac:dyDescent="0.25">
      <c r="A852" s="35"/>
      <c r="B852" s="3"/>
      <c r="C852" s="37"/>
      <c r="D852" s="117" t="s">
        <v>815</v>
      </c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71">
        <v>86687.81</v>
      </c>
      <c r="AK852" s="29"/>
      <c r="AL852" s="2" t="s">
        <v>815</v>
      </c>
    </row>
    <row r="853" spans="1:39" customFormat="1" ht="15" x14ac:dyDescent="0.25">
      <c r="A853" s="35"/>
      <c r="B853" s="3"/>
      <c r="C853" s="37"/>
      <c r="D853" s="117" t="s">
        <v>816</v>
      </c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71">
        <v>41755.599999999999</v>
      </c>
      <c r="AK853" s="29"/>
      <c r="AL853" s="2" t="s">
        <v>816</v>
      </c>
    </row>
    <row r="854" spans="1:39" customFormat="1" ht="15" x14ac:dyDescent="0.25">
      <c r="A854" s="35"/>
      <c r="B854" s="3"/>
      <c r="C854" s="37"/>
      <c r="D854" s="117" t="s">
        <v>817</v>
      </c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71">
        <v>4317466.79</v>
      </c>
      <c r="AK854" s="29"/>
      <c r="AL854" s="2" t="s">
        <v>817</v>
      </c>
    </row>
    <row r="855" spans="1:39" customFormat="1" ht="15" x14ac:dyDescent="0.25">
      <c r="A855" s="35"/>
      <c r="B855" s="3"/>
      <c r="C855" s="37"/>
      <c r="D855" s="117" t="s">
        <v>818</v>
      </c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71">
        <v>1351297.99</v>
      </c>
      <c r="AK855" s="29"/>
      <c r="AL855" s="2" t="s">
        <v>818</v>
      </c>
    </row>
    <row r="856" spans="1:39" customFormat="1" ht="15" x14ac:dyDescent="0.25">
      <c r="A856" s="35"/>
      <c r="B856" s="3"/>
      <c r="C856" s="37"/>
      <c r="D856" s="117" t="s">
        <v>819</v>
      </c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71">
        <v>730893.72</v>
      </c>
      <c r="AK856" s="29"/>
      <c r="AL856" s="2" t="s">
        <v>819</v>
      </c>
    </row>
    <row r="857" spans="1:39" customFormat="1" ht="15" x14ac:dyDescent="0.25">
      <c r="A857" s="35"/>
      <c r="B857" s="3"/>
      <c r="C857" s="37"/>
      <c r="D857" s="117" t="s">
        <v>820</v>
      </c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71">
        <v>37327.42</v>
      </c>
      <c r="AK857" s="29"/>
      <c r="AL857" s="2" t="s">
        <v>820</v>
      </c>
    </row>
    <row r="858" spans="1:39" customFormat="1" ht="15" x14ac:dyDescent="0.25">
      <c r="A858" s="35"/>
      <c r="B858" s="3"/>
      <c r="C858" s="37"/>
      <c r="D858" s="117" t="s">
        <v>821</v>
      </c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71">
        <v>157149</v>
      </c>
      <c r="AK858" s="29"/>
      <c r="AL858" s="2" t="s">
        <v>821</v>
      </c>
    </row>
    <row r="859" spans="1:39" customFormat="1" ht="15" x14ac:dyDescent="0.25">
      <c r="A859" s="35"/>
      <c r="B859" s="3"/>
      <c r="C859" s="37"/>
      <c r="D859" s="117" t="s">
        <v>822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72"/>
      <c r="AK859" s="29"/>
      <c r="AL859" s="2" t="s">
        <v>822</v>
      </c>
    </row>
    <row r="860" spans="1:39" customFormat="1" ht="15" x14ac:dyDescent="0.25">
      <c r="A860" s="35"/>
      <c r="B860" s="3"/>
      <c r="C860" s="37"/>
      <c r="D860" s="117" t="s">
        <v>823</v>
      </c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71">
        <v>157149</v>
      </c>
      <c r="AK860" s="29"/>
      <c r="AL860" s="2" t="s">
        <v>823</v>
      </c>
    </row>
    <row r="861" spans="1:39" customFormat="1" ht="15" x14ac:dyDescent="0.25">
      <c r="A861" s="35"/>
      <c r="B861" s="3"/>
      <c r="C861" s="73"/>
      <c r="D861" s="116" t="s">
        <v>824</v>
      </c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74">
        <v>7972531.1500000004</v>
      </c>
      <c r="AK861" s="29"/>
      <c r="AM861" s="29" t="s">
        <v>824</v>
      </c>
    </row>
    <row r="862" spans="1:39" customFormat="1" ht="15" x14ac:dyDescent="0.25">
      <c r="A862" s="35"/>
      <c r="B862" s="3"/>
      <c r="C862" s="37"/>
      <c r="D862" s="117" t="s">
        <v>825</v>
      </c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71">
        <v>1291708.42</v>
      </c>
      <c r="AK862" s="29"/>
      <c r="AL862" s="2" t="s">
        <v>825</v>
      </c>
      <c r="AM862" s="29"/>
    </row>
    <row r="863" spans="1:39" customFormat="1" ht="15" x14ac:dyDescent="0.25">
      <c r="A863" s="35"/>
      <c r="B863" s="3"/>
      <c r="C863" s="37"/>
      <c r="D863" s="117" t="s">
        <v>826</v>
      </c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71">
        <v>1351297.99</v>
      </c>
      <c r="AK863" s="29"/>
      <c r="AL863" s="2" t="s">
        <v>826</v>
      </c>
      <c r="AM863" s="29"/>
    </row>
    <row r="864" spans="1:39" customFormat="1" ht="15" x14ac:dyDescent="0.25">
      <c r="A864" s="35"/>
      <c r="B864" s="3"/>
      <c r="C864" s="37"/>
      <c r="D864" s="117" t="s">
        <v>827</v>
      </c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71">
        <v>730893.72</v>
      </c>
      <c r="AK864" s="29"/>
      <c r="AL864" s="2" t="s">
        <v>827</v>
      </c>
      <c r="AM864" s="29"/>
    </row>
    <row r="865" spans="1:41" customFormat="1" ht="15" x14ac:dyDescent="0.25">
      <c r="A865" s="35"/>
      <c r="B865" s="3"/>
      <c r="C865" s="73"/>
      <c r="D865" s="116" t="s">
        <v>863</v>
      </c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74">
        <v>7972531.1500000004</v>
      </c>
      <c r="AK865" s="29"/>
      <c r="AM865" s="29" t="s">
        <v>828</v>
      </c>
    </row>
    <row r="866" spans="1:41" customFormat="1" ht="15" x14ac:dyDescent="0.25">
      <c r="A866" s="35"/>
      <c r="B866" s="3"/>
      <c r="C866" s="37"/>
      <c r="D866" s="117" t="s">
        <v>865</v>
      </c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71">
        <v>1594506.23</v>
      </c>
      <c r="AK866" s="29"/>
      <c r="AM866" s="29"/>
      <c r="AN866" s="2" t="s">
        <v>829</v>
      </c>
    </row>
    <row r="867" spans="1:41" customFormat="1" ht="15" x14ac:dyDescent="0.25">
      <c r="A867" s="35"/>
      <c r="B867" s="3"/>
      <c r="C867" s="73"/>
      <c r="D867" s="116" t="s">
        <v>830</v>
      </c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74">
        <v>9567037.3800000008</v>
      </c>
      <c r="AK867" s="29"/>
      <c r="AM867" s="29"/>
      <c r="AO867" s="29" t="s">
        <v>830</v>
      </c>
    </row>
    <row r="868" spans="1:41" customFormat="1" ht="15" x14ac:dyDescent="0.25">
      <c r="A868" s="35"/>
      <c r="B868" s="3"/>
      <c r="C868" s="37"/>
      <c r="D868" s="117" t="s">
        <v>822</v>
      </c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72"/>
      <c r="AK868" s="29"/>
      <c r="AL868" s="2" t="s">
        <v>822</v>
      </c>
      <c r="AM868" s="29"/>
      <c r="AO868" s="29"/>
    </row>
    <row r="869" spans="1:41" customFormat="1" ht="15" x14ac:dyDescent="0.25">
      <c r="A869" s="35"/>
      <c r="B869" s="3"/>
      <c r="C869" s="37"/>
      <c r="D869" s="117" t="s">
        <v>831</v>
      </c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71">
        <v>864243.84</v>
      </c>
      <c r="AK869" s="29"/>
      <c r="AL869" s="2" t="s">
        <v>831</v>
      </c>
      <c r="AM869" s="29"/>
      <c r="AO869" s="29"/>
    </row>
    <row r="870" spans="1:41" customFormat="1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41" customFormat="1" ht="1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41" s="112" customFormat="1" ht="18" customHeight="1" x14ac:dyDescent="0.2">
      <c r="B872" s="113"/>
      <c r="C872" s="118" t="s">
        <v>878</v>
      </c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R872" s="114"/>
    </row>
    <row r="873" spans="1:41" customFormat="1" ht="1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41" customFormat="1" ht="15" x14ac:dyDescent="0.25">
      <c r="A874" s="3"/>
      <c r="B874" s="3"/>
    </row>
    <row r="875" spans="1:41" ht="11.25" customHeight="1" x14ac:dyDescent="0.25">
      <c r="C875" s="75"/>
    </row>
    <row r="878" spans="1:41" s="112" customFormat="1" ht="18" customHeight="1" x14ac:dyDescent="0.2">
      <c r="B878" s="113"/>
      <c r="C878" s="115" t="s">
        <v>879</v>
      </c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R878" s="114"/>
    </row>
  </sheetData>
  <mergeCells count="871">
    <mergeCell ref="M1:O1"/>
    <mergeCell ref="M2:O2"/>
    <mergeCell ref="C3:K3"/>
    <mergeCell ref="M3:O3"/>
    <mergeCell ref="M8:O8"/>
    <mergeCell ref="C9:K9"/>
    <mergeCell ref="M9:O9"/>
    <mergeCell ref="M10:O10"/>
    <mergeCell ref="M12:O12"/>
    <mergeCell ref="C11:K11"/>
    <mergeCell ref="M11:O11"/>
    <mergeCell ref="A23:O23"/>
    <mergeCell ref="A28:B28"/>
    <mergeCell ref="C28:C29"/>
    <mergeCell ref="D28:F29"/>
    <mergeCell ref="G28:G29"/>
    <mergeCell ref="H28:J28"/>
    <mergeCell ref="K28:O28"/>
    <mergeCell ref="M4:O4"/>
    <mergeCell ref="D5:K5"/>
    <mergeCell ref="M5:O5"/>
    <mergeCell ref="M6:O6"/>
    <mergeCell ref="D7:K7"/>
    <mergeCell ref="M7:O7"/>
    <mergeCell ref="A22:O22"/>
    <mergeCell ref="M13:O13"/>
    <mergeCell ref="M14:O14"/>
    <mergeCell ref="M15:O15"/>
    <mergeCell ref="L17:L18"/>
    <mergeCell ref="M17:M18"/>
    <mergeCell ref="N17:O17"/>
    <mergeCell ref="D35:F35"/>
    <mergeCell ref="D36:F36"/>
    <mergeCell ref="D37:F37"/>
    <mergeCell ref="D38:F38"/>
    <mergeCell ref="D39:F39"/>
    <mergeCell ref="D30:F30"/>
    <mergeCell ref="A31:O31"/>
    <mergeCell ref="D32:F32"/>
    <mergeCell ref="D33:O33"/>
    <mergeCell ref="D34:F34"/>
    <mergeCell ref="D45:O45"/>
    <mergeCell ref="D46:F46"/>
    <mergeCell ref="D47:F47"/>
    <mergeCell ref="D48:F48"/>
    <mergeCell ref="D49:F49"/>
    <mergeCell ref="D40:F40"/>
    <mergeCell ref="D41:F41"/>
    <mergeCell ref="D42:F42"/>
    <mergeCell ref="D43:F43"/>
    <mergeCell ref="D44:O44"/>
    <mergeCell ref="D55:F55"/>
    <mergeCell ref="D56:F56"/>
    <mergeCell ref="D57:O57"/>
    <mergeCell ref="D58:F58"/>
    <mergeCell ref="D59:F59"/>
    <mergeCell ref="D50:F50"/>
    <mergeCell ref="D51:F51"/>
    <mergeCell ref="D52:F52"/>
    <mergeCell ref="D53:F53"/>
    <mergeCell ref="D54:F54"/>
    <mergeCell ref="D65:F65"/>
    <mergeCell ref="D66:F66"/>
    <mergeCell ref="D67:F67"/>
    <mergeCell ref="D68:O68"/>
    <mergeCell ref="D69:F69"/>
    <mergeCell ref="D60:F60"/>
    <mergeCell ref="D61:F61"/>
    <mergeCell ref="D62:F62"/>
    <mergeCell ref="D63:F63"/>
    <mergeCell ref="D64:F64"/>
    <mergeCell ref="D75:F75"/>
    <mergeCell ref="D76:F76"/>
    <mergeCell ref="D77:F77"/>
    <mergeCell ref="D78:F78"/>
    <mergeCell ref="D79:F79"/>
    <mergeCell ref="D70:F70"/>
    <mergeCell ref="D71:F71"/>
    <mergeCell ref="D72:F72"/>
    <mergeCell ref="D73:F73"/>
    <mergeCell ref="D74:F74"/>
    <mergeCell ref="D85:F85"/>
    <mergeCell ref="D86:F86"/>
    <mergeCell ref="D87:F87"/>
    <mergeCell ref="D88:F88"/>
    <mergeCell ref="D89:F89"/>
    <mergeCell ref="D80:O80"/>
    <mergeCell ref="D81:O81"/>
    <mergeCell ref="D82:F82"/>
    <mergeCell ref="D83:F83"/>
    <mergeCell ref="D84:F84"/>
    <mergeCell ref="D95:F95"/>
    <mergeCell ref="D96:F96"/>
    <mergeCell ref="D97:F97"/>
    <mergeCell ref="D98:F98"/>
    <mergeCell ref="D99:O99"/>
    <mergeCell ref="D90:F90"/>
    <mergeCell ref="D91:F91"/>
    <mergeCell ref="D92:F92"/>
    <mergeCell ref="D93:F93"/>
    <mergeCell ref="D94:F94"/>
    <mergeCell ref="D105:F105"/>
    <mergeCell ref="D106:F106"/>
    <mergeCell ref="D107:F107"/>
    <mergeCell ref="D108:F108"/>
    <mergeCell ref="D109:F109"/>
    <mergeCell ref="D100:O100"/>
    <mergeCell ref="D101:F101"/>
    <mergeCell ref="D102:F102"/>
    <mergeCell ref="D103:F103"/>
    <mergeCell ref="D104:F104"/>
    <mergeCell ref="D115:F115"/>
    <mergeCell ref="D116:O116"/>
    <mergeCell ref="D117:O117"/>
    <mergeCell ref="D118:F118"/>
    <mergeCell ref="D119:F119"/>
    <mergeCell ref="D110:F110"/>
    <mergeCell ref="D111:F111"/>
    <mergeCell ref="D112:F112"/>
    <mergeCell ref="D113:F113"/>
    <mergeCell ref="D114:F114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35:O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D145:F145"/>
    <mergeCell ref="D146:F146"/>
    <mergeCell ref="D147:O147"/>
    <mergeCell ref="D148:F148"/>
    <mergeCell ref="D149:F149"/>
    <mergeCell ref="D140:F140"/>
    <mergeCell ref="D141:F141"/>
    <mergeCell ref="D142:F142"/>
    <mergeCell ref="D143:F143"/>
    <mergeCell ref="D144:F144"/>
    <mergeCell ref="D155:F155"/>
    <mergeCell ref="D156:F156"/>
    <mergeCell ref="D157:F157"/>
    <mergeCell ref="D158:F158"/>
    <mergeCell ref="D159:F159"/>
    <mergeCell ref="D150:F150"/>
    <mergeCell ref="D151:F151"/>
    <mergeCell ref="D152:F152"/>
    <mergeCell ref="D153:F153"/>
    <mergeCell ref="D154:F154"/>
    <mergeCell ref="D165:F165"/>
    <mergeCell ref="D166:F166"/>
    <mergeCell ref="D167:F167"/>
    <mergeCell ref="D168:F168"/>
    <mergeCell ref="D169:F169"/>
    <mergeCell ref="D160:F160"/>
    <mergeCell ref="D161:F161"/>
    <mergeCell ref="D162:F162"/>
    <mergeCell ref="D163:O163"/>
    <mergeCell ref="D164:F164"/>
    <mergeCell ref="D175:F175"/>
    <mergeCell ref="D176:F176"/>
    <mergeCell ref="D177:F177"/>
    <mergeCell ref="D178:F178"/>
    <mergeCell ref="D179:F179"/>
    <mergeCell ref="D170:F170"/>
    <mergeCell ref="D171:F171"/>
    <mergeCell ref="D172:F172"/>
    <mergeCell ref="D173:F173"/>
    <mergeCell ref="D174:O174"/>
    <mergeCell ref="D185:F185"/>
    <mergeCell ref="D186:F186"/>
    <mergeCell ref="D187:F187"/>
    <mergeCell ref="D188:F188"/>
    <mergeCell ref="A189:O189"/>
    <mergeCell ref="D180:F180"/>
    <mergeCell ref="D181:F181"/>
    <mergeCell ref="D182:F182"/>
    <mergeCell ref="D183:F183"/>
    <mergeCell ref="D184:F184"/>
    <mergeCell ref="D195:F195"/>
    <mergeCell ref="D196:F196"/>
    <mergeCell ref="D197:F197"/>
    <mergeCell ref="D198:F198"/>
    <mergeCell ref="D199:F199"/>
    <mergeCell ref="D190:F190"/>
    <mergeCell ref="D191:O191"/>
    <mergeCell ref="D192:F192"/>
    <mergeCell ref="D193:F193"/>
    <mergeCell ref="D194:F194"/>
    <mergeCell ref="D205:F205"/>
    <mergeCell ref="D206:F206"/>
    <mergeCell ref="D207:F207"/>
    <mergeCell ref="D208:F208"/>
    <mergeCell ref="D209:F209"/>
    <mergeCell ref="D200:F200"/>
    <mergeCell ref="D201:F201"/>
    <mergeCell ref="D202:F202"/>
    <mergeCell ref="D203:F203"/>
    <mergeCell ref="D204:F204"/>
    <mergeCell ref="D215:F215"/>
    <mergeCell ref="D216:F216"/>
    <mergeCell ref="D217:F217"/>
    <mergeCell ref="D218:F218"/>
    <mergeCell ref="D219:F219"/>
    <mergeCell ref="D210:F210"/>
    <mergeCell ref="D211:F211"/>
    <mergeCell ref="D212:F212"/>
    <mergeCell ref="D213:F213"/>
    <mergeCell ref="D214:F214"/>
    <mergeCell ref="D225:F225"/>
    <mergeCell ref="D226:F226"/>
    <mergeCell ref="D227:F227"/>
    <mergeCell ref="D228:F228"/>
    <mergeCell ref="D229:F229"/>
    <mergeCell ref="D220:F220"/>
    <mergeCell ref="D221:F221"/>
    <mergeCell ref="D222:F222"/>
    <mergeCell ref="D223:F223"/>
    <mergeCell ref="D224:F224"/>
    <mergeCell ref="D235:F235"/>
    <mergeCell ref="D236:F236"/>
    <mergeCell ref="D237:F237"/>
    <mergeCell ref="D238:F238"/>
    <mergeCell ref="D239:F239"/>
    <mergeCell ref="D230:F230"/>
    <mergeCell ref="A231:O231"/>
    <mergeCell ref="D232:F232"/>
    <mergeCell ref="D233:O233"/>
    <mergeCell ref="D234:F234"/>
    <mergeCell ref="D245:F245"/>
    <mergeCell ref="D246:F246"/>
    <mergeCell ref="D247:F247"/>
    <mergeCell ref="D248:F248"/>
    <mergeCell ref="D249:F249"/>
    <mergeCell ref="D240:F240"/>
    <mergeCell ref="D241:F241"/>
    <mergeCell ref="D242:F242"/>
    <mergeCell ref="D243:F243"/>
    <mergeCell ref="D244:F244"/>
    <mergeCell ref="D255:F255"/>
    <mergeCell ref="D256:F256"/>
    <mergeCell ref="D257:F257"/>
    <mergeCell ref="D258:F258"/>
    <mergeCell ref="D259:F259"/>
    <mergeCell ref="D250:F250"/>
    <mergeCell ref="D251:F251"/>
    <mergeCell ref="D252:F252"/>
    <mergeCell ref="D253:F253"/>
    <mergeCell ref="D254:F254"/>
    <mergeCell ref="D265:F265"/>
    <mergeCell ref="D266:F266"/>
    <mergeCell ref="D267:F267"/>
    <mergeCell ref="D268:O268"/>
    <mergeCell ref="D269:F269"/>
    <mergeCell ref="D260:F260"/>
    <mergeCell ref="D261:F261"/>
    <mergeCell ref="D262:F262"/>
    <mergeCell ref="D263:F263"/>
    <mergeCell ref="D264:F264"/>
    <mergeCell ref="D275:F275"/>
    <mergeCell ref="D276:F276"/>
    <mergeCell ref="D277:F277"/>
    <mergeCell ref="D278:F278"/>
    <mergeCell ref="D279:F279"/>
    <mergeCell ref="D270:F270"/>
    <mergeCell ref="D271:F271"/>
    <mergeCell ref="D272:F272"/>
    <mergeCell ref="D273:F273"/>
    <mergeCell ref="D274:F274"/>
    <mergeCell ref="D285:F285"/>
    <mergeCell ref="D286:F286"/>
    <mergeCell ref="D287:F287"/>
    <mergeCell ref="D288:F288"/>
    <mergeCell ref="D289:F289"/>
    <mergeCell ref="D280:F280"/>
    <mergeCell ref="D281:F281"/>
    <mergeCell ref="D282:F282"/>
    <mergeCell ref="D283:F283"/>
    <mergeCell ref="D284:F284"/>
    <mergeCell ref="D295:F295"/>
    <mergeCell ref="D296:F296"/>
    <mergeCell ref="D297:F297"/>
    <mergeCell ref="D298:F298"/>
    <mergeCell ref="D299:F299"/>
    <mergeCell ref="D290:F290"/>
    <mergeCell ref="D291:F291"/>
    <mergeCell ref="D292:F292"/>
    <mergeCell ref="D293:O293"/>
    <mergeCell ref="D294:F294"/>
    <mergeCell ref="D305:F305"/>
    <mergeCell ref="D306:F306"/>
    <mergeCell ref="D307:F307"/>
    <mergeCell ref="D308:F308"/>
    <mergeCell ref="D309:F309"/>
    <mergeCell ref="D300:F300"/>
    <mergeCell ref="D301:F301"/>
    <mergeCell ref="D302:F302"/>
    <mergeCell ref="D303:F303"/>
    <mergeCell ref="D304:F304"/>
    <mergeCell ref="D315:F315"/>
    <mergeCell ref="D316:F316"/>
    <mergeCell ref="D317:F317"/>
    <mergeCell ref="D318:F318"/>
    <mergeCell ref="D319:F319"/>
    <mergeCell ref="D310:F310"/>
    <mergeCell ref="D311:O311"/>
    <mergeCell ref="D312:F312"/>
    <mergeCell ref="D313:F313"/>
    <mergeCell ref="D314:F314"/>
    <mergeCell ref="D325:F325"/>
    <mergeCell ref="D326:F326"/>
    <mergeCell ref="D327:F327"/>
    <mergeCell ref="D328:F328"/>
    <mergeCell ref="D329:O329"/>
    <mergeCell ref="D320:F320"/>
    <mergeCell ref="D321:F321"/>
    <mergeCell ref="D322:F322"/>
    <mergeCell ref="D323:F323"/>
    <mergeCell ref="D324:F324"/>
    <mergeCell ref="D335:F335"/>
    <mergeCell ref="D336:F336"/>
    <mergeCell ref="D337:F337"/>
    <mergeCell ref="D338:F338"/>
    <mergeCell ref="D339:F339"/>
    <mergeCell ref="D330:F330"/>
    <mergeCell ref="D331:F331"/>
    <mergeCell ref="D332:F332"/>
    <mergeCell ref="D333:F333"/>
    <mergeCell ref="D334:F334"/>
    <mergeCell ref="D345:F345"/>
    <mergeCell ref="D346:F346"/>
    <mergeCell ref="A347:O347"/>
    <mergeCell ref="D348:F348"/>
    <mergeCell ref="D349:O349"/>
    <mergeCell ref="D340:F340"/>
    <mergeCell ref="D341:F341"/>
    <mergeCell ref="D342:F342"/>
    <mergeCell ref="D343:F343"/>
    <mergeCell ref="D344:F344"/>
    <mergeCell ref="D355:F355"/>
    <mergeCell ref="D356:F356"/>
    <mergeCell ref="D357:F357"/>
    <mergeCell ref="D358:F358"/>
    <mergeCell ref="D359:F359"/>
    <mergeCell ref="D350:F350"/>
    <mergeCell ref="D351:F351"/>
    <mergeCell ref="D352:F352"/>
    <mergeCell ref="D353:F353"/>
    <mergeCell ref="D354:F354"/>
    <mergeCell ref="D365:F365"/>
    <mergeCell ref="D366:F366"/>
    <mergeCell ref="D367:F367"/>
    <mergeCell ref="D368:F368"/>
    <mergeCell ref="D369:F369"/>
    <mergeCell ref="D360:F360"/>
    <mergeCell ref="D361:F361"/>
    <mergeCell ref="D362:F362"/>
    <mergeCell ref="D363:F363"/>
    <mergeCell ref="D364:F364"/>
    <mergeCell ref="D375:F375"/>
    <mergeCell ref="D376:F376"/>
    <mergeCell ref="D377:F377"/>
    <mergeCell ref="D378:F378"/>
    <mergeCell ref="D379:F379"/>
    <mergeCell ref="D370:F370"/>
    <mergeCell ref="D371:F371"/>
    <mergeCell ref="D372:F372"/>
    <mergeCell ref="D373:F373"/>
    <mergeCell ref="D374:F374"/>
    <mergeCell ref="D385:F385"/>
    <mergeCell ref="D386:F386"/>
    <mergeCell ref="D387:F387"/>
    <mergeCell ref="D388:F388"/>
    <mergeCell ref="D389:F389"/>
    <mergeCell ref="D380:F380"/>
    <mergeCell ref="D381:F381"/>
    <mergeCell ref="D382:F382"/>
    <mergeCell ref="D383:F383"/>
    <mergeCell ref="D384:F384"/>
    <mergeCell ref="D395:O395"/>
    <mergeCell ref="D396:F396"/>
    <mergeCell ref="D397:F397"/>
    <mergeCell ref="D398:F398"/>
    <mergeCell ref="D399:F399"/>
    <mergeCell ref="D390:F390"/>
    <mergeCell ref="D391:F391"/>
    <mergeCell ref="D392:F392"/>
    <mergeCell ref="D393:F393"/>
    <mergeCell ref="D394:F394"/>
    <mergeCell ref="D405:F405"/>
    <mergeCell ref="D406:F406"/>
    <mergeCell ref="D407:F407"/>
    <mergeCell ref="D408:F408"/>
    <mergeCell ref="D409:F409"/>
    <mergeCell ref="D400:F400"/>
    <mergeCell ref="D401:F401"/>
    <mergeCell ref="D402:F402"/>
    <mergeCell ref="D403:F403"/>
    <mergeCell ref="D404:F404"/>
    <mergeCell ref="D415:O415"/>
    <mergeCell ref="D416:F416"/>
    <mergeCell ref="D417:F417"/>
    <mergeCell ref="D418:F418"/>
    <mergeCell ref="D419:F419"/>
    <mergeCell ref="D410:F410"/>
    <mergeCell ref="D411:F411"/>
    <mergeCell ref="D412:F412"/>
    <mergeCell ref="D413:F413"/>
    <mergeCell ref="D414:F414"/>
    <mergeCell ref="D425:F425"/>
    <mergeCell ref="D426:F426"/>
    <mergeCell ref="D427:F427"/>
    <mergeCell ref="D428:F428"/>
    <mergeCell ref="D429:F429"/>
    <mergeCell ref="D420:F420"/>
    <mergeCell ref="D421:F421"/>
    <mergeCell ref="D422:F422"/>
    <mergeCell ref="D423:F423"/>
    <mergeCell ref="D424:F424"/>
    <mergeCell ref="D435:F435"/>
    <mergeCell ref="D436:O436"/>
    <mergeCell ref="D437:F437"/>
    <mergeCell ref="D438:F438"/>
    <mergeCell ref="D439:F439"/>
    <mergeCell ref="D430:F430"/>
    <mergeCell ref="D431:F431"/>
    <mergeCell ref="D432:F432"/>
    <mergeCell ref="D433:F433"/>
    <mergeCell ref="A434:O434"/>
    <mergeCell ref="D445:F445"/>
    <mergeCell ref="D446:F446"/>
    <mergeCell ref="D447:F447"/>
    <mergeCell ref="D448:F448"/>
    <mergeCell ref="D449:F449"/>
    <mergeCell ref="D440:F440"/>
    <mergeCell ref="D441:F441"/>
    <mergeCell ref="D442:F442"/>
    <mergeCell ref="D443:F443"/>
    <mergeCell ref="D444:F444"/>
    <mergeCell ref="D455:O455"/>
    <mergeCell ref="D456:F456"/>
    <mergeCell ref="D457:F457"/>
    <mergeCell ref="D458:F458"/>
    <mergeCell ref="D459:F459"/>
    <mergeCell ref="D450:F450"/>
    <mergeCell ref="D451:F451"/>
    <mergeCell ref="D452:F452"/>
    <mergeCell ref="D453:F453"/>
    <mergeCell ref="D454:F454"/>
    <mergeCell ref="D465:F465"/>
    <mergeCell ref="D466:F466"/>
    <mergeCell ref="D467:F467"/>
    <mergeCell ref="D468:F468"/>
    <mergeCell ref="D469:F469"/>
    <mergeCell ref="D460:F460"/>
    <mergeCell ref="D461:F461"/>
    <mergeCell ref="D462:F462"/>
    <mergeCell ref="D463:F463"/>
    <mergeCell ref="D464:F464"/>
    <mergeCell ref="D475:F475"/>
    <mergeCell ref="D476:F476"/>
    <mergeCell ref="D477:F477"/>
    <mergeCell ref="D478:F478"/>
    <mergeCell ref="D479:F479"/>
    <mergeCell ref="D470:O470"/>
    <mergeCell ref="D471:F471"/>
    <mergeCell ref="D472:F472"/>
    <mergeCell ref="D473:F473"/>
    <mergeCell ref="D474:F474"/>
    <mergeCell ref="D485:O485"/>
    <mergeCell ref="D486:O486"/>
    <mergeCell ref="D487:F487"/>
    <mergeCell ref="D488:F488"/>
    <mergeCell ref="D489:F489"/>
    <mergeCell ref="D480:F480"/>
    <mergeCell ref="D481:F481"/>
    <mergeCell ref="D482:F482"/>
    <mergeCell ref="D483:F483"/>
    <mergeCell ref="D484:F484"/>
    <mergeCell ref="D495:F495"/>
    <mergeCell ref="D496:F496"/>
    <mergeCell ref="D497:F497"/>
    <mergeCell ref="D498:F498"/>
    <mergeCell ref="D499:F499"/>
    <mergeCell ref="D490:F490"/>
    <mergeCell ref="D491:F491"/>
    <mergeCell ref="D492:F492"/>
    <mergeCell ref="D493:F493"/>
    <mergeCell ref="D494:F494"/>
    <mergeCell ref="D504:F504"/>
    <mergeCell ref="D505:F505"/>
    <mergeCell ref="D506:F506"/>
    <mergeCell ref="D507:F507"/>
    <mergeCell ref="D508:F508"/>
    <mergeCell ref="A503:O503"/>
    <mergeCell ref="D500:F500"/>
    <mergeCell ref="D501:F501"/>
    <mergeCell ref="D502:F502"/>
    <mergeCell ref="D514:F514"/>
    <mergeCell ref="D515:F515"/>
    <mergeCell ref="D516:F516"/>
    <mergeCell ref="D517:F517"/>
    <mergeCell ref="D518:F518"/>
    <mergeCell ref="D509:F509"/>
    <mergeCell ref="D510:F510"/>
    <mergeCell ref="D511:F511"/>
    <mergeCell ref="D512:F512"/>
    <mergeCell ref="D513:F513"/>
    <mergeCell ref="D524:F524"/>
    <mergeCell ref="D525:F525"/>
    <mergeCell ref="D526:F526"/>
    <mergeCell ref="D527:F527"/>
    <mergeCell ref="D528:F528"/>
    <mergeCell ref="D519:F519"/>
    <mergeCell ref="D520:F520"/>
    <mergeCell ref="D521:F521"/>
    <mergeCell ref="D522:F522"/>
    <mergeCell ref="D523:F523"/>
    <mergeCell ref="D534:F534"/>
    <mergeCell ref="D535:F535"/>
    <mergeCell ref="D536:F536"/>
    <mergeCell ref="D537:F537"/>
    <mergeCell ref="D538:F538"/>
    <mergeCell ref="D529:F529"/>
    <mergeCell ref="D530:F530"/>
    <mergeCell ref="D531:F531"/>
    <mergeCell ref="D532:F532"/>
    <mergeCell ref="D533:F533"/>
    <mergeCell ref="D544:F544"/>
    <mergeCell ref="D545:F545"/>
    <mergeCell ref="D546:F546"/>
    <mergeCell ref="D547:F547"/>
    <mergeCell ref="D548:F548"/>
    <mergeCell ref="D539:F539"/>
    <mergeCell ref="D540:F540"/>
    <mergeCell ref="D541:F541"/>
    <mergeCell ref="D542:F542"/>
    <mergeCell ref="D543:F543"/>
    <mergeCell ref="D554:F554"/>
    <mergeCell ref="D555:F555"/>
    <mergeCell ref="D556:F556"/>
    <mergeCell ref="A557:O557"/>
    <mergeCell ref="D558:F558"/>
    <mergeCell ref="D549:F549"/>
    <mergeCell ref="D550:F550"/>
    <mergeCell ref="D551:F551"/>
    <mergeCell ref="D552:F552"/>
    <mergeCell ref="D553:F553"/>
    <mergeCell ref="D564:F564"/>
    <mergeCell ref="D565:F565"/>
    <mergeCell ref="D566:F566"/>
    <mergeCell ref="D567:F567"/>
    <mergeCell ref="D568:F568"/>
    <mergeCell ref="D559:F559"/>
    <mergeCell ref="D560:F560"/>
    <mergeCell ref="D561:F561"/>
    <mergeCell ref="D562:F562"/>
    <mergeCell ref="D563:F563"/>
    <mergeCell ref="D574:F574"/>
    <mergeCell ref="D575:F575"/>
    <mergeCell ref="D576:F576"/>
    <mergeCell ref="D577:F577"/>
    <mergeCell ref="D578:F578"/>
    <mergeCell ref="D569:F569"/>
    <mergeCell ref="D570:F570"/>
    <mergeCell ref="D571:F571"/>
    <mergeCell ref="D572:F572"/>
    <mergeCell ref="D573:F573"/>
    <mergeCell ref="D584:F584"/>
    <mergeCell ref="D585:F585"/>
    <mergeCell ref="D586:F586"/>
    <mergeCell ref="D587:F587"/>
    <mergeCell ref="D588:F588"/>
    <mergeCell ref="D579:F579"/>
    <mergeCell ref="D580:F580"/>
    <mergeCell ref="D581:F581"/>
    <mergeCell ref="D582:F582"/>
    <mergeCell ref="D583:F583"/>
    <mergeCell ref="D594:F594"/>
    <mergeCell ref="D595:F595"/>
    <mergeCell ref="D596:F596"/>
    <mergeCell ref="D597:F597"/>
    <mergeCell ref="D598:F598"/>
    <mergeCell ref="D589:F589"/>
    <mergeCell ref="D590:F590"/>
    <mergeCell ref="D591:F591"/>
    <mergeCell ref="D592:F592"/>
    <mergeCell ref="D593:F593"/>
    <mergeCell ref="D604:F604"/>
    <mergeCell ref="D605:F605"/>
    <mergeCell ref="D606:F606"/>
    <mergeCell ref="D607:F607"/>
    <mergeCell ref="D608:F608"/>
    <mergeCell ref="D599:F599"/>
    <mergeCell ref="D600:F600"/>
    <mergeCell ref="D601:F601"/>
    <mergeCell ref="D602:F602"/>
    <mergeCell ref="D603:F603"/>
    <mergeCell ref="D614:F614"/>
    <mergeCell ref="D615:F615"/>
    <mergeCell ref="D616:F616"/>
    <mergeCell ref="D617:F617"/>
    <mergeCell ref="D618:F618"/>
    <mergeCell ref="D609:F609"/>
    <mergeCell ref="D610:F610"/>
    <mergeCell ref="D611:F611"/>
    <mergeCell ref="D612:F612"/>
    <mergeCell ref="D613:F613"/>
    <mergeCell ref="D624:F624"/>
    <mergeCell ref="D625:F625"/>
    <mergeCell ref="D626:F626"/>
    <mergeCell ref="D627:F627"/>
    <mergeCell ref="D628:F628"/>
    <mergeCell ref="D619:F619"/>
    <mergeCell ref="D620:F620"/>
    <mergeCell ref="D621:F621"/>
    <mergeCell ref="D622:F622"/>
    <mergeCell ref="D623:F623"/>
    <mergeCell ref="D634:F634"/>
    <mergeCell ref="D635:F635"/>
    <mergeCell ref="D636:F636"/>
    <mergeCell ref="D637:F637"/>
    <mergeCell ref="D638:F638"/>
    <mergeCell ref="D629:F629"/>
    <mergeCell ref="D630:F630"/>
    <mergeCell ref="D631:F631"/>
    <mergeCell ref="D632:F632"/>
    <mergeCell ref="D633:F633"/>
    <mergeCell ref="D644:F644"/>
    <mergeCell ref="D645:F645"/>
    <mergeCell ref="D646:F646"/>
    <mergeCell ref="D647:F647"/>
    <mergeCell ref="D648:F648"/>
    <mergeCell ref="D639:F639"/>
    <mergeCell ref="D640:F640"/>
    <mergeCell ref="D641:F641"/>
    <mergeCell ref="D642:F642"/>
    <mergeCell ref="D643:O643"/>
    <mergeCell ref="D654:F654"/>
    <mergeCell ref="D655:F655"/>
    <mergeCell ref="D656:F656"/>
    <mergeCell ref="D657:F657"/>
    <mergeCell ref="D658:F658"/>
    <mergeCell ref="D649:F649"/>
    <mergeCell ref="D650:F650"/>
    <mergeCell ref="D651:F651"/>
    <mergeCell ref="D652:F652"/>
    <mergeCell ref="D653:F653"/>
    <mergeCell ref="D664:F664"/>
    <mergeCell ref="D665:F665"/>
    <mergeCell ref="D666:F666"/>
    <mergeCell ref="A667:O667"/>
    <mergeCell ref="D668:F668"/>
    <mergeCell ref="D659:F659"/>
    <mergeCell ref="D660:F660"/>
    <mergeCell ref="D661:F661"/>
    <mergeCell ref="D662:F662"/>
    <mergeCell ref="D663:F663"/>
    <mergeCell ref="D674:F674"/>
    <mergeCell ref="D675:F675"/>
    <mergeCell ref="D676:F676"/>
    <mergeCell ref="D677:F677"/>
    <mergeCell ref="D678:F678"/>
    <mergeCell ref="D669:O669"/>
    <mergeCell ref="D670:F670"/>
    <mergeCell ref="D671:F671"/>
    <mergeCell ref="D672:F672"/>
    <mergeCell ref="D673:F673"/>
    <mergeCell ref="D684:F684"/>
    <mergeCell ref="D685:F685"/>
    <mergeCell ref="D686:F686"/>
    <mergeCell ref="D687:F687"/>
    <mergeCell ref="D688:F688"/>
    <mergeCell ref="D679:F679"/>
    <mergeCell ref="D680:F680"/>
    <mergeCell ref="D681:F681"/>
    <mergeCell ref="D682:F682"/>
    <mergeCell ref="D683:F683"/>
    <mergeCell ref="D694:F694"/>
    <mergeCell ref="D695:F695"/>
    <mergeCell ref="D696:F696"/>
    <mergeCell ref="D697:F697"/>
    <mergeCell ref="D698:F698"/>
    <mergeCell ref="D689:F689"/>
    <mergeCell ref="D690:F690"/>
    <mergeCell ref="D691:O691"/>
    <mergeCell ref="D692:F692"/>
    <mergeCell ref="D693:F693"/>
    <mergeCell ref="D704:F704"/>
    <mergeCell ref="D705:F705"/>
    <mergeCell ref="D706:F706"/>
    <mergeCell ref="D707:F707"/>
    <mergeCell ref="D708:F708"/>
    <mergeCell ref="D699:F699"/>
    <mergeCell ref="D700:F700"/>
    <mergeCell ref="D701:F701"/>
    <mergeCell ref="D702:F702"/>
    <mergeCell ref="D703:F703"/>
    <mergeCell ref="D714:F714"/>
    <mergeCell ref="D715:F715"/>
    <mergeCell ref="D716:F716"/>
    <mergeCell ref="D717:F717"/>
    <mergeCell ref="D718:F718"/>
    <mergeCell ref="D709:F709"/>
    <mergeCell ref="D710:O710"/>
    <mergeCell ref="D711:F711"/>
    <mergeCell ref="D712:F712"/>
    <mergeCell ref="D713:F713"/>
    <mergeCell ref="D724:F724"/>
    <mergeCell ref="D725:F725"/>
    <mergeCell ref="D726:F726"/>
    <mergeCell ref="D727:F727"/>
    <mergeCell ref="D728:F728"/>
    <mergeCell ref="D719:F719"/>
    <mergeCell ref="D720:F720"/>
    <mergeCell ref="D721:F721"/>
    <mergeCell ref="D722:F722"/>
    <mergeCell ref="D723:F723"/>
    <mergeCell ref="D734:F734"/>
    <mergeCell ref="D735:F735"/>
    <mergeCell ref="D736:F736"/>
    <mergeCell ref="D737:F737"/>
    <mergeCell ref="D738:F738"/>
    <mergeCell ref="D729:F729"/>
    <mergeCell ref="D730:F730"/>
    <mergeCell ref="D731:F731"/>
    <mergeCell ref="D732:F732"/>
    <mergeCell ref="D733:O733"/>
    <mergeCell ref="D744:F744"/>
    <mergeCell ref="D745:F745"/>
    <mergeCell ref="D746:F746"/>
    <mergeCell ref="D747:F747"/>
    <mergeCell ref="D748:F748"/>
    <mergeCell ref="D739:F739"/>
    <mergeCell ref="D740:F740"/>
    <mergeCell ref="D741:F741"/>
    <mergeCell ref="D742:F742"/>
    <mergeCell ref="D743:F743"/>
    <mergeCell ref="D754:F754"/>
    <mergeCell ref="D755:F755"/>
    <mergeCell ref="D756:F756"/>
    <mergeCell ref="D757:F757"/>
    <mergeCell ref="D758:F758"/>
    <mergeCell ref="D749:F749"/>
    <mergeCell ref="D750:F750"/>
    <mergeCell ref="D751:F751"/>
    <mergeCell ref="D752:F752"/>
    <mergeCell ref="D753:F753"/>
    <mergeCell ref="D764:O764"/>
    <mergeCell ref="D765:F765"/>
    <mergeCell ref="D766:F766"/>
    <mergeCell ref="D767:F767"/>
    <mergeCell ref="D768:F768"/>
    <mergeCell ref="D759:F759"/>
    <mergeCell ref="D760:F760"/>
    <mergeCell ref="D761:F761"/>
    <mergeCell ref="D762:F762"/>
    <mergeCell ref="D763:F763"/>
    <mergeCell ref="D774:F774"/>
    <mergeCell ref="D775:F775"/>
    <mergeCell ref="D776:F776"/>
    <mergeCell ref="D777:F777"/>
    <mergeCell ref="D778:F778"/>
    <mergeCell ref="D769:F769"/>
    <mergeCell ref="D770:F770"/>
    <mergeCell ref="D771:F771"/>
    <mergeCell ref="D772:F772"/>
    <mergeCell ref="D773:F773"/>
    <mergeCell ref="D784:F784"/>
    <mergeCell ref="D785:F785"/>
    <mergeCell ref="D786:F786"/>
    <mergeCell ref="D787:F787"/>
    <mergeCell ref="D788:F788"/>
    <mergeCell ref="D779:F779"/>
    <mergeCell ref="D780:F780"/>
    <mergeCell ref="D781:F781"/>
    <mergeCell ref="D782:F782"/>
    <mergeCell ref="D783:F783"/>
    <mergeCell ref="D794:F794"/>
    <mergeCell ref="D795:F795"/>
    <mergeCell ref="D796:F796"/>
    <mergeCell ref="D797:F797"/>
    <mergeCell ref="D798:F798"/>
    <mergeCell ref="D789:F789"/>
    <mergeCell ref="D790:F790"/>
    <mergeCell ref="D791:F791"/>
    <mergeCell ref="D792:F792"/>
    <mergeCell ref="D793:F793"/>
    <mergeCell ref="D804:F804"/>
    <mergeCell ref="D805:F805"/>
    <mergeCell ref="D806:F806"/>
    <mergeCell ref="D807:F807"/>
    <mergeCell ref="D808:F808"/>
    <mergeCell ref="D799:O799"/>
    <mergeCell ref="D800:F800"/>
    <mergeCell ref="D801:F801"/>
    <mergeCell ref="D802:F802"/>
    <mergeCell ref="D803:F803"/>
    <mergeCell ref="D814:F814"/>
    <mergeCell ref="D815:F815"/>
    <mergeCell ref="D816:F816"/>
    <mergeCell ref="D817:F817"/>
    <mergeCell ref="D818:F818"/>
    <mergeCell ref="D809:F809"/>
    <mergeCell ref="D810:F810"/>
    <mergeCell ref="D811:F811"/>
    <mergeCell ref="D812:F812"/>
    <mergeCell ref="D813:F813"/>
    <mergeCell ref="D824:F824"/>
    <mergeCell ref="D825:F825"/>
    <mergeCell ref="D826:F826"/>
    <mergeCell ref="D827:F827"/>
    <mergeCell ref="D828:F828"/>
    <mergeCell ref="D819:F819"/>
    <mergeCell ref="D820:F820"/>
    <mergeCell ref="D821:F821"/>
    <mergeCell ref="D822:F822"/>
    <mergeCell ref="D823:F823"/>
    <mergeCell ref="D834:F834"/>
    <mergeCell ref="D835:F835"/>
    <mergeCell ref="D836:F836"/>
    <mergeCell ref="D837:F837"/>
    <mergeCell ref="D838:F838"/>
    <mergeCell ref="D829:F829"/>
    <mergeCell ref="D830:F830"/>
    <mergeCell ref="D831:F831"/>
    <mergeCell ref="D832:F832"/>
    <mergeCell ref="D833:F833"/>
    <mergeCell ref="D844:F844"/>
    <mergeCell ref="D846:N846"/>
    <mergeCell ref="D847:N847"/>
    <mergeCell ref="D848:N848"/>
    <mergeCell ref="D849:N849"/>
    <mergeCell ref="D839:F839"/>
    <mergeCell ref="D840:F840"/>
    <mergeCell ref="D841:F841"/>
    <mergeCell ref="D842:F842"/>
    <mergeCell ref="D843:F843"/>
    <mergeCell ref="D855:N855"/>
    <mergeCell ref="D856:N856"/>
    <mergeCell ref="D857:N857"/>
    <mergeCell ref="D858:N858"/>
    <mergeCell ref="D859:N859"/>
    <mergeCell ref="D850:N850"/>
    <mergeCell ref="D851:N851"/>
    <mergeCell ref="D852:N852"/>
    <mergeCell ref="D853:N853"/>
    <mergeCell ref="D854:N854"/>
    <mergeCell ref="D865:N865"/>
    <mergeCell ref="D866:N866"/>
    <mergeCell ref="D867:N867"/>
    <mergeCell ref="D868:N868"/>
    <mergeCell ref="D869:N869"/>
    <mergeCell ref="C872:N872"/>
    <mergeCell ref="D860:N860"/>
    <mergeCell ref="D861:N861"/>
    <mergeCell ref="D862:N862"/>
    <mergeCell ref="D863:N863"/>
    <mergeCell ref="D864:N864"/>
  </mergeCells>
  <printOptions horizontalCentered="1"/>
  <pageMargins left="0.25" right="0.25" top="0.75" bottom="0.75" header="0.3" footer="0.3"/>
  <pageSetup paperSize="9" scale="84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opLeftCell="A7" workbookViewId="0">
      <selection activeCell="B33" sqref="B33"/>
    </sheetView>
  </sheetViews>
  <sheetFormatPr defaultRowHeight="15" x14ac:dyDescent="0.25"/>
  <cols>
    <col min="2" max="2" width="26.5703125" customWidth="1"/>
    <col min="4" max="6" width="11.28515625" bestFit="1" customWidth="1"/>
  </cols>
  <sheetData>
    <row r="1" spans="1:8" x14ac:dyDescent="0.25">
      <c r="A1" s="172"/>
      <c r="B1" s="172"/>
      <c r="C1" s="76"/>
      <c r="D1" s="76"/>
      <c r="E1" s="76"/>
      <c r="F1" s="77" t="s">
        <v>832</v>
      </c>
      <c r="G1" s="75"/>
      <c r="H1" s="75"/>
    </row>
    <row r="2" spans="1:8" x14ac:dyDescent="0.25">
      <c r="A2" s="172"/>
      <c r="B2" s="172"/>
      <c r="C2" s="76"/>
      <c r="D2" s="76"/>
      <c r="E2" s="76"/>
      <c r="F2" s="77" t="s">
        <v>833</v>
      </c>
      <c r="G2" s="75"/>
      <c r="H2" s="75"/>
    </row>
    <row r="3" spans="1:8" x14ac:dyDescent="0.25">
      <c r="A3" s="172"/>
      <c r="B3" s="172"/>
      <c r="C3" s="76"/>
      <c r="D3" s="76"/>
      <c r="E3" s="76"/>
      <c r="F3" s="78" t="s">
        <v>834</v>
      </c>
      <c r="G3" s="75"/>
      <c r="H3" s="75"/>
    </row>
    <row r="4" spans="1:8" x14ac:dyDescent="0.25">
      <c r="A4" s="188"/>
      <c r="B4" s="188"/>
      <c r="C4" s="76"/>
      <c r="D4" s="76"/>
      <c r="E4" s="77" t="s">
        <v>1</v>
      </c>
      <c r="F4" s="78">
        <v>322001</v>
      </c>
      <c r="G4" s="75"/>
      <c r="H4" s="75"/>
    </row>
    <row r="5" spans="1:8" x14ac:dyDescent="0.25">
      <c r="A5" s="172"/>
      <c r="B5" s="172"/>
      <c r="C5" s="76"/>
      <c r="D5" s="76"/>
      <c r="E5" s="77"/>
      <c r="F5" s="78"/>
      <c r="G5" s="75"/>
      <c r="H5" s="75"/>
    </row>
    <row r="6" spans="1:8" x14ac:dyDescent="0.25">
      <c r="A6" s="189"/>
      <c r="B6" s="189"/>
      <c r="C6" s="189"/>
      <c r="D6" s="189"/>
      <c r="E6" s="79"/>
      <c r="F6" s="155">
        <v>35324590</v>
      </c>
      <c r="G6" s="75"/>
      <c r="H6" s="75"/>
    </row>
    <row r="7" spans="1:8" x14ac:dyDescent="0.25">
      <c r="A7" s="189" t="s">
        <v>835</v>
      </c>
      <c r="B7" s="189"/>
      <c r="C7" s="189"/>
      <c r="D7" s="189"/>
      <c r="E7" s="80" t="s">
        <v>3</v>
      </c>
      <c r="F7" s="156"/>
      <c r="G7" s="75"/>
      <c r="H7" s="75"/>
    </row>
    <row r="8" spans="1:8" x14ac:dyDescent="0.25">
      <c r="A8" s="174"/>
      <c r="B8" s="174"/>
      <c r="C8" s="174"/>
      <c r="D8" s="174"/>
      <c r="E8" s="79"/>
      <c r="F8" s="155"/>
      <c r="G8" s="75"/>
      <c r="H8" s="75"/>
    </row>
    <row r="9" spans="1:8" x14ac:dyDescent="0.25">
      <c r="A9" s="157" t="s">
        <v>836</v>
      </c>
      <c r="B9" s="157"/>
      <c r="C9" s="157"/>
      <c r="D9" s="157"/>
      <c r="E9" s="81" t="s">
        <v>3</v>
      </c>
      <c r="F9" s="156"/>
      <c r="G9" s="75"/>
      <c r="H9" s="75"/>
    </row>
    <row r="10" spans="1:8" x14ac:dyDescent="0.25">
      <c r="A10" s="158" t="s">
        <v>837</v>
      </c>
      <c r="B10" s="158"/>
      <c r="C10" s="158"/>
      <c r="D10" s="158"/>
      <c r="E10" s="159"/>
      <c r="F10" s="155"/>
      <c r="G10" s="75"/>
      <c r="H10" s="75"/>
    </row>
    <row r="11" spans="1:8" x14ac:dyDescent="0.25">
      <c r="A11" s="160"/>
      <c r="B11" s="160"/>
      <c r="C11" s="160"/>
      <c r="D11" s="160"/>
      <c r="E11" s="161"/>
      <c r="F11" s="156"/>
      <c r="G11" s="75"/>
      <c r="H11" s="75"/>
    </row>
    <row r="12" spans="1:8" x14ac:dyDescent="0.25">
      <c r="A12" s="172"/>
      <c r="B12" s="172"/>
      <c r="C12" s="76"/>
      <c r="D12" s="76"/>
      <c r="E12" s="77" t="s">
        <v>838</v>
      </c>
      <c r="F12" s="78"/>
      <c r="G12" s="75"/>
      <c r="H12" s="75"/>
    </row>
    <row r="13" spans="1:8" x14ac:dyDescent="0.25">
      <c r="A13" s="172"/>
      <c r="B13" s="172"/>
      <c r="C13" s="76"/>
      <c r="D13" s="82" t="s">
        <v>839</v>
      </c>
      <c r="E13" s="83" t="s">
        <v>11</v>
      </c>
      <c r="F13" s="84"/>
      <c r="G13" s="75"/>
      <c r="H13" s="75"/>
    </row>
    <row r="14" spans="1:8" x14ac:dyDescent="0.25">
      <c r="A14" s="172"/>
      <c r="B14" s="172"/>
      <c r="C14" s="76"/>
      <c r="D14" s="76"/>
      <c r="E14" s="83" t="s">
        <v>12</v>
      </c>
      <c r="F14" s="85"/>
      <c r="G14" s="75"/>
      <c r="H14" s="75"/>
    </row>
    <row r="15" spans="1:8" x14ac:dyDescent="0.25">
      <c r="A15" s="172"/>
      <c r="B15" s="172"/>
      <c r="C15" s="76"/>
      <c r="D15" s="76"/>
      <c r="E15" s="77" t="s">
        <v>13</v>
      </c>
      <c r="F15" s="78"/>
      <c r="G15" s="75"/>
      <c r="H15" s="75"/>
    </row>
    <row r="16" spans="1:8" x14ac:dyDescent="0.25">
      <c r="A16" s="172"/>
      <c r="B16" s="172"/>
      <c r="C16" s="76"/>
      <c r="D16" s="76"/>
      <c r="E16" s="76"/>
      <c r="F16" s="76"/>
      <c r="G16" s="75"/>
      <c r="H16" s="75"/>
    </row>
    <row r="17" spans="1:8" x14ac:dyDescent="0.25">
      <c r="A17" s="172"/>
      <c r="B17" s="173"/>
      <c r="C17" s="86" t="s">
        <v>30</v>
      </c>
      <c r="D17" s="86" t="s">
        <v>840</v>
      </c>
      <c r="E17" s="87" t="s">
        <v>841</v>
      </c>
      <c r="F17" s="88"/>
      <c r="G17" s="75"/>
      <c r="H17" s="75"/>
    </row>
    <row r="18" spans="1:8" x14ac:dyDescent="0.25">
      <c r="A18" s="172"/>
      <c r="B18" s="173"/>
      <c r="C18" s="89" t="s">
        <v>842</v>
      </c>
      <c r="D18" s="89" t="s">
        <v>843</v>
      </c>
      <c r="E18" s="78" t="s">
        <v>17</v>
      </c>
      <c r="F18" s="78" t="s">
        <v>18</v>
      </c>
      <c r="G18" s="75"/>
      <c r="H18" s="75"/>
    </row>
    <row r="19" spans="1:8" x14ac:dyDescent="0.25">
      <c r="A19" s="76"/>
      <c r="B19" s="90" t="s">
        <v>844</v>
      </c>
      <c r="C19" s="78">
        <v>1</v>
      </c>
      <c r="D19" s="78" t="s">
        <v>864</v>
      </c>
      <c r="E19" s="78" t="s">
        <v>845</v>
      </c>
      <c r="F19" s="78" t="s">
        <v>846</v>
      </c>
      <c r="G19" s="75"/>
      <c r="H19" s="75"/>
    </row>
    <row r="20" spans="1:8" x14ac:dyDescent="0.25">
      <c r="A20" s="76"/>
      <c r="B20" s="91" t="s">
        <v>847</v>
      </c>
      <c r="C20" s="76"/>
      <c r="D20" s="76"/>
      <c r="E20" s="76"/>
      <c r="F20" s="76"/>
      <c r="G20" s="75"/>
      <c r="H20" s="75"/>
    </row>
    <row r="21" spans="1:8" x14ac:dyDescent="0.25">
      <c r="A21" s="92"/>
      <c r="B21" s="93"/>
      <c r="C21" s="92"/>
      <c r="D21" s="92"/>
      <c r="E21" s="92"/>
      <c r="F21" s="92"/>
      <c r="G21" s="75"/>
      <c r="H21" s="75"/>
    </row>
    <row r="22" spans="1:8" x14ac:dyDescent="0.25">
      <c r="A22" s="177" t="s">
        <v>848</v>
      </c>
      <c r="B22" s="177" t="s">
        <v>849</v>
      </c>
      <c r="C22" s="169" t="s">
        <v>0</v>
      </c>
      <c r="D22" s="163" t="s">
        <v>850</v>
      </c>
      <c r="E22" s="164"/>
      <c r="F22" s="165"/>
      <c r="G22" s="75"/>
      <c r="H22" s="75"/>
    </row>
    <row r="23" spans="1:8" x14ac:dyDescent="0.25">
      <c r="A23" s="178"/>
      <c r="B23" s="178"/>
      <c r="C23" s="170"/>
      <c r="D23" s="166"/>
      <c r="E23" s="167"/>
      <c r="F23" s="168"/>
      <c r="G23" s="75"/>
      <c r="H23" s="75"/>
    </row>
    <row r="24" spans="1:8" x14ac:dyDescent="0.25">
      <c r="A24" s="178"/>
      <c r="B24" s="178"/>
      <c r="C24" s="170"/>
      <c r="D24" s="169" t="s">
        <v>851</v>
      </c>
      <c r="E24" s="169" t="s">
        <v>852</v>
      </c>
      <c r="F24" s="169" t="s">
        <v>853</v>
      </c>
      <c r="G24" s="75"/>
      <c r="H24" s="75"/>
    </row>
    <row r="25" spans="1:8" x14ac:dyDescent="0.25">
      <c r="A25" s="178"/>
      <c r="B25" s="178"/>
      <c r="C25" s="170"/>
      <c r="D25" s="170"/>
      <c r="E25" s="170"/>
      <c r="F25" s="170"/>
      <c r="G25" s="75"/>
      <c r="H25" s="75"/>
    </row>
    <row r="26" spans="1:8" x14ac:dyDescent="0.25">
      <c r="A26" s="179"/>
      <c r="B26" s="179"/>
      <c r="C26" s="171"/>
      <c r="D26" s="171"/>
      <c r="E26" s="171"/>
      <c r="F26" s="171"/>
      <c r="G26" s="75"/>
      <c r="H26" s="75"/>
    </row>
    <row r="27" spans="1:8" x14ac:dyDescent="0.25">
      <c r="A27" s="94">
        <v>1</v>
      </c>
      <c r="B27" s="94">
        <v>2</v>
      </c>
      <c r="C27" s="94">
        <v>3</v>
      </c>
      <c r="D27" s="95">
        <v>4</v>
      </c>
      <c r="E27" s="94">
        <v>5</v>
      </c>
      <c r="F27" s="94">
        <v>6</v>
      </c>
      <c r="G27" s="75"/>
      <c r="H27" s="75"/>
    </row>
    <row r="28" spans="1:8" x14ac:dyDescent="0.25">
      <c r="A28" s="182">
        <v>1</v>
      </c>
      <c r="B28" s="184" t="s">
        <v>854</v>
      </c>
      <c r="C28" s="175"/>
      <c r="D28" s="186">
        <f>'кс-2'!O865</f>
        <v>7972531.1500000004</v>
      </c>
      <c r="E28" s="186">
        <f>D28</f>
        <v>7972531.1500000004</v>
      </c>
      <c r="F28" s="186">
        <f>E28</f>
        <v>7972531.1500000004</v>
      </c>
      <c r="G28" s="75"/>
      <c r="H28" s="75"/>
    </row>
    <row r="29" spans="1:8" ht="24.75" customHeight="1" x14ac:dyDescent="0.25">
      <c r="A29" s="183"/>
      <c r="B29" s="185"/>
      <c r="C29" s="176"/>
      <c r="D29" s="187"/>
      <c r="E29" s="187"/>
      <c r="F29" s="187"/>
      <c r="G29" s="75"/>
      <c r="H29" s="75"/>
    </row>
    <row r="30" spans="1:8" x14ac:dyDescent="0.25">
      <c r="A30" s="96">
        <v>2</v>
      </c>
      <c r="B30" s="97" t="s">
        <v>855</v>
      </c>
      <c r="C30" s="98"/>
      <c r="D30" s="99">
        <f>D28</f>
        <v>7972531.1500000004</v>
      </c>
      <c r="E30" s="99">
        <f t="shared" ref="E30:F33" si="0">D30</f>
        <v>7972531.1500000004</v>
      </c>
      <c r="F30" s="99">
        <f t="shared" si="0"/>
        <v>7972531.1500000004</v>
      </c>
      <c r="G30" s="75"/>
      <c r="H30" s="75"/>
    </row>
    <row r="31" spans="1:8" x14ac:dyDescent="0.25">
      <c r="A31" s="100"/>
      <c r="B31" s="101" t="s">
        <v>856</v>
      </c>
      <c r="C31" s="100"/>
      <c r="D31" s="102">
        <f>D30</f>
        <v>7972531.1500000004</v>
      </c>
      <c r="E31" s="102">
        <f t="shared" si="0"/>
        <v>7972531.1500000004</v>
      </c>
      <c r="F31" s="102">
        <f t="shared" si="0"/>
        <v>7972531.1500000004</v>
      </c>
      <c r="G31" s="75"/>
      <c r="H31" s="75"/>
    </row>
    <row r="32" spans="1:8" x14ac:dyDescent="0.25">
      <c r="A32" s="100"/>
      <c r="B32" s="101" t="s">
        <v>862</v>
      </c>
      <c r="C32" s="100"/>
      <c r="D32" s="102">
        <f>'кс-2'!O866</f>
        <v>1594506.23</v>
      </c>
      <c r="E32" s="102">
        <f t="shared" si="0"/>
        <v>1594506.23</v>
      </c>
      <c r="F32" s="102">
        <f t="shared" si="0"/>
        <v>1594506.23</v>
      </c>
      <c r="G32" s="75"/>
      <c r="H32" s="75"/>
    </row>
    <row r="33" spans="1:8" x14ac:dyDescent="0.25">
      <c r="A33" s="100"/>
      <c r="B33" s="101" t="s">
        <v>857</v>
      </c>
      <c r="C33" s="100"/>
      <c r="D33" s="102">
        <f>'кс-2'!O867</f>
        <v>9567037.3800000008</v>
      </c>
      <c r="E33" s="102">
        <f t="shared" si="0"/>
        <v>9567037.3800000008</v>
      </c>
      <c r="F33" s="102">
        <f t="shared" si="0"/>
        <v>9567037.3800000008</v>
      </c>
      <c r="G33" s="75"/>
      <c r="H33" s="75"/>
    </row>
    <row r="34" spans="1:8" x14ac:dyDescent="0.25">
      <c r="A34" s="92"/>
      <c r="B34" s="103"/>
      <c r="C34" s="92"/>
      <c r="D34" s="104"/>
      <c r="E34" s="92"/>
      <c r="F34" s="92"/>
      <c r="G34" s="75"/>
      <c r="H34" s="75"/>
    </row>
    <row r="35" spans="1:8" x14ac:dyDescent="0.25">
      <c r="A35" s="92"/>
      <c r="B35" s="103"/>
      <c r="C35" s="92"/>
      <c r="D35" s="92"/>
      <c r="E35" s="92"/>
      <c r="F35" s="92"/>
      <c r="G35" s="75"/>
      <c r="H35" s="75"/>
    </row>
    <row r="36" spans="1:8" x14ac:dyDescent="0.25">
      <c r="A36" s="92"/>
      <c r="B36" s="103"/>
      <c r="C36" s="92"/>
      <c r="D36" s="92"/>
      <c r="E36" s="92"/>
      <c r="F36" s="92"/>
      <c r="G36" s="75"/>
      <c r="H36" s="75"/>
    </row>
    <row r="37" spans="1:8" x14ac:dyDescent="0.25">
      <c r="A37" s="162" t="s">
        <v>858</v>
      </c>
      <c r="B37" s="162"/>
      <c r="C37" s="162"/>
      <c r="D37" s="162"/>
      <c r="E37" s="162"/>
      <c r="F37" s="162"/>
      <c r="G37" s="162"/>
      <c r="H37" s="162"/>
    </row>
    <row r="38" spans="1:8" x14ac:dyDescent="0.25">
      <c r="A38" s="180" t="s">
        <v>859</v>
      </c>
      <c r="B38" s="180"/>
      <c r="C38" s="180"/>
      <c r="D38" s="180"/>
      <c r="E38" s="180"/>
      <c r="F38" s="180"/>
      <c r="G38" s="180"/>
      <c r="H38" s="180"/>
    </row>
    <row r="39" spans="1:8" x14ac:dyDescent="0.25">
      <c r="A39" s="105"/>
      <c r="B39" s="106"/>
      <c r="C39" s="106"/>
      <c r="D39" s="106"/>
      <c r="E39" s="106"/>
      <c r="F39" s="105"/>
      <c r="G39" s="107"/>
      <c r="H39" s="107"/>
    </row>
    <row r="40" spans="1:8" x14ac:dyDescent="0.25">
      <c r="A40" s="105"/>
      <c r="B40" s="106"/>
      <c r="C40" s="106"/>
      <c r="D40" s="106"/>
      <c r="E40" s="106"/>
      <c r="F40" s="105"/>
      <c r="G40" s="107"/>
      <c r="H40" s="107"/>
    </row>
    <row r="41" spans="1:8" x14ac:dyDescent="0.25">
      <c r="A41" s="106"/>
      <c r="B41" s="106"/>
      <c r="C41" s="106"/>
      <c r="D41" s="106"/>
      <c r="E41" s="106"/>
      <c r="F41" s="105"/>
      <c r="G41" s="107"/>
      <c r="H41" s="107"/>
    </row>
    <row r="42" spans="1:8" x14ac:dyDescent="0.25">
      <c r="A42" s="162" t="s">
        <v>860</v>
      </c>
      <c r="B42" s="162"/>
      <c r="C42" s="162"/>
      <c r="D42" s="162"/>
      <c r="E42" s="162"/>
      <c r="F42" s="162"/>
      <c r="G42" s="162"/>
      <c r="H42" s="162"/>
    </row>
    <row r="43" spans="1:8" x14ac:dyDescent="0.25">
      <c r="A43" s="180" t="s">
        <v>861</v>
      </c>
      <c r="B43" s="181"/>
      <c r="C43" s="181"/>
      <c r="D43" s="181"/>
      <c r="E43" s="181"/>
      <c r="F43" s="181"/>
      <c r="G43" s="181"/>
      <c r="H43" s="181"/>
    </row>
    <row r="44" spans="1:8" x14ac:dyDescent="0.25">
      <c r="A44" s="105"/>
      <c r="B44" s="106"/>
      <c r="C44" s="106"/>
      <c r="D44" s="106"/>
      <c r="E44" s="106"/>
      <c r="F44" s="105"/>
      <c r="G44" s="107"/>
      <c r="H44" s="107"/>
    </row>
  </sheetData>
  <mergeCells count="37">
    <mergeCell ref="F6:F7"/>
    <mergeCell ref="A1:B1"/>
    <mergeCell ref="A2:B2"/>
    <mergeCell ref="A3:B3"/>
    <mergeCell ref="A4:B4"/>
    <mergeCell ref="A5:B5"/>
    <mergeCell ref="A6:D6"/>
    <mergeCell ref="A7:D7"/>
    <mergeCell ref="A38:H38"/>
    <mergeCell ref="A42:H42"/>
    <mergeCell ref="A43:H43"/>
    <mergeCell ref="A28:A29"/>
    <mergeCell ref="B28:B29"/>
    <mergeCell ref="D28:D29"/>
    <mergeCell ref="E28:E29"/>
    <mergeCell ref="F28:F29"/>
    <mergeCell ref="A16:B16"/>
    <mergeCell ref="A18:B18"/>
    <mergeCell ref="A22:A26"/>
    <mergeCell ref="B22:B26"/>
    <mergeCell ref="C22:C26"/>
    <mergeCell ref="F8:F9"/>
    <mergeCell ref="A9:D9"/>
    <mergeCell ref="A10:E11"/>
    <mergeCell ref="F10:F11"/>
    <mergeCell ref="A37:H37"/>
    <mergeCell ref="D22:F23"/>
    <mergeCell ref="D24:D26"/>
    <mergeCell ref="E24:E26"/>
    <mergeCell ref="F24:F26"/>
    <mergeCell ref="A17:B17"/>
    <mergeCell ref="A12:B12"/>
    <mergeCell ref="A13:B13"/>
    <mergeCell ref="A14:B14"/>
    <mergeCell ref="A15:B15"/>
    <mergeCell ref="A8:D8"/>
    <mergeCell ref="C28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кс-2</vt:lpstr>
      <vt:lpstr>кс-3</vt:lpstr>
      <vt:lpstr>'кс-2'!Заголовки_для_печати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2023-12-20T15:08:51Z</cp:lastPrinted>
  <dcterms:created xsi:type="dcterms:W3CDTF">2020-09-30T08:50:27Z</dcterms:created>
  <dcterms:modified xsi:type="dcterms:W3CDTF">2024-01-20T10:22:33Z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