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пятошки\Downloads\"/>
    </mc:Choice>
  </mc:AlternateContent>
  <bookViews>
    <workbookView xWindow="0" yWindow="0" windowWidth="24075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1" i="1"/>
  <c r="D40" i="1"/>
  <c r="D38" i="1"/>
  <c r="D37" i="1"/>
  <c r="D39" i="1"/>
  <c r="D30" i="1"/>
  <c r="D8" i="1"/>
  <c r="D7" i="1"/>
  <c r="D19" i="1"/>
  <c r="D20" i="1"/>
  <c r="D16" i="1"/>
</calcChain>
</file>

<file path=xl/sharedStrings.xml><?xml version="1.0" encoding="utf-8"?>
<sst xmlns="http://schemas.openxmlformats.org/spreadsheetml/2006/main" count="69" uniqueCount="32">
  <si>
    <t>Дефектная ведомость</t>
  </si>
  <si>
    <t>№п/п</t>
  </si>
  <si>
    <t>Наименование</t>
  </si>
  <si>
    <t>ед.изм</t>
  </si>
  <si>
    <t>обьем</t>
  </si>
  <si>
    <t>м2</t>
  </si>
  <si>
    <t>Окраска стен за 2 раза</t>
  </si>
  <si>
    <t>Заделка трещин и отверстий в стенах</t>
  </si>
  <si>
    <t>шт</t>
  </si>
  <si>
    <t>Кабинет заместителя</t>
  </si>
  <si>
    <t>Укрытие мебели и полов с последующим демонтажем</t>
  </si>
  <si>
    <t>Комнта отдыха</t>
  </si>
  <si>
    <t>Ремонт откосов окна</t>
  </si>
  <si>
    <t>Окраска откосов окна</t>
  </si>
  <si>
    <t>Замена дверного замка</t>
  </si>
  <si>
    <t>Замена дверного доводчика</t>
  </si>
  <si>
    <t>Мелкий ремонт деревянных поверхностей до 0,5м2</t>
  </si>
  <si>
    <t>Санузел</t>
  </si>
  <si>
    <t>Расшивка швов в плитке</t>
  </si>
  <si>
    <t>Затирка швов в плитке</t>
  </si>
  <si>
    <t>м.п</t>
  </si>
  <si>
    <t>Замена смесителя на раковине</t>
  </si>
  <si>
    <t>Приемная</t>
  </si>
  <si>
    <t>Установка отбойной доски на стену из МДФ шириной 0,4м</t>
  </si>
  <si>
    <t>Демонтаж обоев</t>
  </si>
  <si>
    <t>Заделка швов в ГКЛ</t>
  </si>
  <si>
    <t>Поклейка обоев под покраску</t>
  </si>
  <si>
    <t>Окраска стен</t>
  </si>
  <si>
    <t>Ремонт корридора</t>
  </si>
  <si>
    <t>Частичный ремонт кабинетов (устранение последствий от затоплений)</t>
  </si>
  <si>
    <t>Ремонт поверхности стола (заделка царапин)</t>
  </si>
  <si>
    <t>Полировка стола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</si>
</sst>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F27" sqref="F27"/>
    </sheetView>
  </sheetViews>
  <sheetFormatPr defaultRowHeight="15" x14ac:dyDescent="0.25"/>
  <cols>
    <col min="1" max="1" width="8.42578125" customWidth="1"/>
    <col min="2" max="2" width="35.42578125" customWidth="1"/>
    <col min="3" max="3" width="15" customWidth="1"/>
  </cols>
  <sheetData>
    <row r="1" spans="1:4" x14ac:dyDescent="0.25">
      <c r="A1" s="10" t="s">
        <v>0</v>
      </c>
      <c r="B1" s="10"/>
      <c r="C1" s="10"/>
      <c r="D1" s="10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11" t="s">
        <v>9</v>
      </c>
      <c r="B3" s="11"/>
      <c r="C3" s="11"/>
      <c r="D3" s="11"/>
    </row>
    <row r="4" spans="1:4" ht="30" x14ac:dyDescent="0.25">
      <c r="A4" s="1">
        <v>1</v>
      </c>
      <c r="B4" s="2" t="s">
        <v>10</v>
      </c>
      <c r="C4" s="1" t="s">
        <v>5</v>
      </c>
      <c r="D4" s="1">
        <v>18.420000000000002</v>
      </c>
    </row>
    <row r="5" spans="1:4" x14ac:dyDescent="0.25">
      <c r="A5" s="1">
        <v>2</v>
      </c>
      <c r="B5" s="1" t="s">
        <v>7</v>
      </c>
      <c r="C5" s="1" t="s">
        <v>8</v>
      </c>
      <c r="D5" s="1">
        <v>10</v>
      </c>
    </row>
    <row r="6" spans="1:4" x14ac:dyDescent="0.25">
      <c r="A6" s="1">
        <v>3</v>
      </c>
      <c r="B6" s="1" t="s">
        <v>6</v>
      </c>
      <c r="C6" s="1" t="s">
        <v>5</v>
      </c>
      <c r="D6" s="1">
        <v>54.54</v>
      </c>
    </row>
    <row r="7" spans="1:4" x14ac:dyDescent="0.25">
      <c r="A7" s="1">
        <v>4</v>
      </c>
      <c r="B7" s="4" t="s">
        <v>12</v>
      </c>
      <c r="C7" s="4" t="s">
        <v>5</v>
      </c>
      <c r="D7" s="5">
        <f>(1.2+1.2+1.9)*0.5*2</f>
        <v>4.3</v>
      </c>
    </row>
    <row r="8" spans="1:4" x14ac:dyDescent="0.25">
      <c r="A8" s="1">
        <v>5</v>
      </c>
      <c r="B8" s="4" t="s">
        <v>13</v>
      </c>
      <c r="C8" s="4" t="s">
        <v>5</v>
      </c>
      <c r="D8" s="5">
        <f>(1.2+1.2+1.9)*0.5*2</f>
        <v>4.3</v>
      </c>
    </row>
    <row r="9" spans="1:4" x14ac:dyDescent="0.25">
      <c r="A9" s="1">
        <v>6</v>
      </c>
      <c r="B9" s="4" t="s">
        <v>14</v>
      </c>
      <c r="C9" s="4" t="s">
        <v>8</v>
      </c>
      <c r="D9" s="5">
        <v>1</v>
      </c>
    </row>
    <row r="10" spans="1:4" x14ac:dyDescent="0.25">
      <c r="A10" s="1">
        <v>7</v>
      </c>
      <c r="B10" s="4" t="s">
        <v>15</v>
      </c>
      <c r="C10" s="4" t="s">
        <v>8</v>
      </c>
      <c r="D10" s="5">
        <v>1</v>
      </c>
    </row>
    <row r="11" spans="1:4" ht="36" customHeight="1" x14ac:dyDescent="0.25">
      <c r="A11" s="1">
        <v>8</v>
      </c>
      <c r="B11" s="6" t="s">
        <v>16</v>
      </c>
      <c r="C11" s="4" t="s">
        <v>8</v>
      </c>
      <c r="D11" s="5">
        <v>4</v>
      </c>
    </row>
    <row r="12" spans="1:4" x14ac:dyDescent="0.25">
      <c r="A12" s="1">
        <v>9</v>
      </c>
      <c r="B12" s="4" t="s">
        <v>30</v>
      </c>
      <c r="C12" s="4" t="s">
        <v>8</v>
      </c>
      <c r="D12" s="5">
        <v>6</v>
      </c>
    </row>
    <row r="13" spans="1:4" x14ac:dyDescent="0.25">
      <c r="A13" s="1">
        <v>10</v>
      </c>
      <c r="B13" s="4" t="s">
        <v>31</v>
      </c>
      <c r="C13" s="4" t="s">
        <v>5</v>
      </c>
      <c r="D13" s="5">
        <v>2.2000000000000002</v>
      </c>
    </row>
    <row r="14" spans="1:4" x14ac:dyDescent="0.25">
      <c r="A14" s="3"/>
      <c r="B14" s="4"/>
      <c r="C14" s="4"/>
      <c r="D14" s="5"/>
    </row>
    <row r="15" spans="1:4" ht="15.75" customHeight="1" x14ac:dyDescent="0.25">
      <c r="A15" s="7" t="s">
        <v>11</v>
      </c>
      <c r="B15" s="8"/>
      <c r="C15" s="8"/>
      <c r="D15" s="9"/>
    </row>
    <row r="16" spans="1:4" ht="30" x14ac:dyDescent="0.25">
      <c r="A16" s="1">
        <v>11</v>
      </c>
      <c r="B16" s="2" t="s">
        <v>10</v>
      </c>
      <c r="C16" s="1" t="s">
        <v>5</v>
      </c>
      <c r="D16" s="1">
        <f>1.8*3.1</f>
        <v>5.58</v>
      </c>
    </row>
    <row r="17" spans="1:4" x14ac:dyDescent="0.25">
      <c r="A17" s="1">
        <v>12</v>
      </c>
      <c r="B17" s="1" t="s">
        <v>7</v>
      </c>
      <c r="C17" s="1" t="s">
        <v>8</v>
      </c>
      <c r="D17" s="1">
        <v>5</v>
      </c>
    </row>
    <row r="18" spans="1:4" x14ac:dyDescent="0.25">
      <c r="A18" s="1">
        <v>13</v>
      </c>
      <c r="B18" s="1" t="s">
        <v>6</v>
      </c>
      <c r="C18" s="1" t="s">
        <v>5</v>
      </c>
      <c r="D18" s="1">
        <v>29.4</v>
      </c>
    </row>
    <row r="19" spans="1:4" x14ac:dyDescent="0.25">
      <c r="A19" s="1">
        <v>14</v>
      </c>
      <c r="B19" s="4" t="s">
        <v>12</v>
      </c>
      <c r="C19" s="4" t="s">
        <v>5</v>
      </c>
      <c r="D19" s="5">
        <f>(1.2+1.2+1.9)*0.5</f>
        <v>2.15</v>
      </c>
    </row>
    <row r="20" spans="1:4" x14ac:dyDescent="0.25">
      <c r="A20" s="1">
        <v>15</v>
      </c>
      <c r="B20" s="4" t="s">
        <v>13</v>
      </c>
      <c r="C20" s="4" t="s">
        <v>5</v>
      </c>
      <c r="D20" s="5">
        <f>(1.2+1.2+1.9)*0.5</f>
        <v>2.15</v>
      </c>
    </row>
    <row r="21" spans="1:4" x14ac:dyDescent="0.25">
      <c r="A21" s="7" t="s">
        <v>17</v>
      </c>
      <c r="B21" s="8"/>
      <c r="C21" s="8"/>
      <c r="D21" s="9"/>
    </row>
    <row r="22" spans="1:4" x14ac:dyDescent="0.25">
      <c r="A22" s="1">
        <v>16</v>
      </c>
      <c r="B22" s="1" t="s">
        <v>18</v>
      </c>
      <c r="C22" s="1" t="s">
        <v>20</v>
      </c>
      <c r="D22" s="1">
        <v>10.4</v>
      </c>
    </row>
    <row r="23" spans="1:4" x14ac:dyDescent="0.25">
      <c r="A23" s="1">
        <v>17</v>
      </c>
      <c r="B23" s="1" t="s">
        <v>19</v>
      </c>
      <c r="C23" s="1" t="s">
        <v>20</v>
      </c>
      <c r="D23" s="1">
        <v>10.4</v>
      </c>
    </row>
    <row r="24" spans="1:4" x14ac:dyDescent="0.25">
      <c r="A24" s="1">
        <v>18</v>
      </c>
      <c r="B24" s="1" t="s">
        <v>21</v>
      </c>
      <c r="C24" s="1" t="s">
        <v>8</v>
      </c>
      <c r="D24" s="1">
        <v>1</v>
      </c>
    </row>
    <row r="25" spans="1:4" x14ac:dyDescent="0.25">
      <c r="A25" s="1">
        <v>19</v>
      </c>
      <c r="B25" s="1"/>
      <c r="C25" s="1"/>
      <c r="D25" s="1"/>
    </row>
    <row r="26" spans="1:4" x14ac:dyDescent="0.25">
      <c r="A26" s="7" t="s">
        <v>22</v>
      </c>
      <c r="B26" s="8"/>
      <c r="C26" s="8"/>
      <c r="D26" s="9"/>
    </row>
    <row r="27" spans="1:4" ht="30" x14ac:dyDescent="0.25">
      <c r="A27" s="1">
        <v>20</v>
      </c>
      <c r="B27" s="2" t="s">
        <v>23</v>
      </c>
      <c r="C27" s="1" t="s">
        <v>20</v>
      </c>
      <c r="D27" s="1">
        <v>2.5</v>
      </c>
    </row>
    <row r="28" spans="1:4" x14ac:dyDescent="0.25">
      <c r="A28" s="1"/>
      <c r="B28" s="1"/>
      <c r="C28" s="1"/>
      <c r="D28" s="1"/>
    </row>
    <row r="29" spans="1:4" x14ac:dyDescent="0.25">
      <c r="A29" s="7" t="s">
        <v>28</v>
      </c>
      <c r="B29" s="8"/>
      <c r="C29" s="8"/>
      <c r="D29" s="9"/>
    </row>
    <row r="30" spans="1:4" x14ac:dyDescent="0.25">
      <c r="A30" s="1">
        <v>21</v>
      </c>
      <c r="B30" s="1" t="s">
        <v>24</v>
      </c>
      <c r="C30" s="1" t="s">
        <v>5</v>
      </c>
      <c r="D30" s="1">
        <f>(12+10.65)*2</f>
        <v>45.3</v>
      </c>
    </row>
    <row r="31" spans="1:4" x14ac:dyDescent="0.25">
      <c r="A31" s="1">
        <v>22</v>
      </c>
      <c r="B31" s="1" t="s">
        <v>25</v>
      </c>
      <c r="C31" s="1" t="s">
        <v>5</v>
      </c>
      <c r="D31" s="1">
        <v>3</v>
      </c>
    </row>
    <row r="32" spans="1:4" x14ac:dyDescent="0.25">
      <c r="A32" s="1">
        <v>23</v>
      </c>
      <c r="B32" s="1" t="s">
        <v>26</v>
      </c>
      <c r="C32" s="1" t="s">
        <v>5</v>
      </c>
      <c r="D32" s="1">
        <v>45.3</v>
      </c>
    </row>
    <row r="33" spans="1:4" x14ac:dyDescent="0.25">
      <c r="A33" s="1">
        <v>24</v>
      </c>
      <c r="B33" s="1" t="s">
        <v>27</v>
      </c>
      <c r="C33" s="1" t="s">
        <v>5</v>
      </c>
      <c r="D33" s="1">
        <v>45.3</v>
      </c>
    </row>
    <row r="34" spans="1:4" x14ac:dyDescent="0.25">
      <c r="A34" s="1"/>
      <c r="B34" s="1"/>
      <c r="C34" s="1"/>
      <c r="D34" s="1"/>
    </row>
    <row r="35" spans="1:4" x14ac:dyDescent="0.25">
      <c r="A35" s="7" t="s">
        <v>29</v>
      </c>
      <c r="B35" s="8"/>
      <c r="C35" s="8"/>
      <c r="D35" s="9"/>
    </row>
    <row r="36" spans="1:4" x14ac:dyDescent="0.25">
      <c r="A36" s="1">
        <v>25</v>
      </c>
      <c r="B36" s="1" t="s">
        <v>6</v>
      </c>
      <c r="C36" s="1" t="s">
        <v>5</v>
      </c>
      <c r="D36" s="1">
        <f>4.3*2.2-1.1*1.3*2</f>
        <v>6.6000000000000005</v>
      </c>
    </row>
    <row r="37" spans="1:4" x14ac:dyDescent="0.25">
      <c r="A37" s="1">
        <v>26</v>
      </c>
      <c r="B37" s="4" t="s">
        <v>12</v>
      </c>
      <c r="C37" s="4" t="s">
        <v>5</v>
      </c>
      <c r="D37" s="1">
        <f>1.1*1.3*2</f>
        <v>2.8600000000000003</v>
      </c>
    </row>
    <row r="38" spans="1:4" x14ac:dyDescent="0.25">
      <c r="A38" s="1">
        <v>27</v>
      </c>
      <c r="B38" s="4" t="s">
        <v>13</v>
      </c>
      <c r="C38" s="4" t="s">
        <v>5</v>
      </c>
      <c r="D38" s="5">
        <f>1.1*1.3*2</f>
        <v>2.8600000000000003</v>
      </c>
    </row>
    <row r="39" spans="1:4" x14ac:dyDescent="0.25">
      <c r="A39" s="1">
        <v>28</v>
      </c>
      <c r="B39" s="1" t="s">
        <v>6</v>
      </c>
      <c r="C39" s="1" t="s">
        <v>5</v>
      </c>
      <c r="D39" s="1">
        <f>3.5*2.2-1.1*1.3*2</f>
        <v>4.8400000000000007</v>
      </c>
    </row>
    <row r="40" spans="1:4" x14ac:dyDescent="0.25">
      <c r="A40" s="1">
        <v>29</v>
      </c>
      <c r="B40" s="4" t="s">
        <v>12</v>
      </c>
      <c r="C40" s="4" t="s">
        <v>5</v>
      </c>
      <c r="D40" s="5">
        <f>1.1*1.3*2</f>
        <v>2.8600000000000003</v>
      </c>
    </row>
    <row r="41" spans="1:4" x14ac:dyDescent="0.25">
      <c r="A41" s="1">
        <v>30</v>
      </c>
      <c r="B41" s="4" t="s">
        <v>13</v>
      </c>
      <c r="C41" s="4" t="s">
        <v>5</v>
      </c>
      <c r="D41" s="5">
        <f>1.1*1.3*2</f>
        <v>2.8600000000000003</v>
      </c>
    </row>
  </sheetData>
  <mergeCells count="7">
    <mergeCell ref="A35:D35"/>
    <mergeCell ref="A1:D1"/>
    <mergeCell ref="A3:D3"/>
    <mergeCell ref="A15:D15"/>
    <mergeCell ref="A21:D21"/>
    <mergeCell ref="A26:D26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Кипятошки</dc:creator>
  <cp:lastModifiedBy>Кипятошки</cp:lastModifiedBy>
  <dcterms:created xsi:type="dcterms:W3CDTF">2020-08-07T07:35:25Z</dcterms:created>
  <dcterms:modified xsi:type="dcterms:W3CDTF">2020-08-07T08:15:17Z</dcterms:modified>
</cp:coreProperties>
</file>